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updateLinks="never"/>
  <mc:AlternateContent xmlns:mc="http://schemas.openxmlformats.org/markup-compatibility/2006">
    <mc:Choice Requires="x15">
      <x15ac:absPath xmlns:x15ac="http://schemas.microsoft.com/office/spreadsheetml/2010/11/ac" url="\\192.168.40.49\eeo\EEO\Projects\25-14 ΕΥΔΗΠ08- Αναθεώρηση2025 (Β΄ φάση)_ΤΕΥ14-20\Αναθεώρηση2025_Β φάση\Αναθεώρηση\Μεθοδολογικό Έγγραφο Πλ.Επίδοσης\"/>
    </mc:Choice>
  </mc:AlternateContent>
  <xr:revisionPtr revIDLastSave="0" documentId="13_ncr:1_{9512AC0C-88C5-41BA-B93B-2AAD1DA6E3A7}" xr6:coauthVersionLast="47" xr6:coauthVersionMax="47" xr10:uidLastSave="{00000000-0000-0000-0000-000000000000}"/>
  <bookViews>
    <workbookView xWindow="-120" yWindow="-120" windowWidth="29040" windowHeight="15840" activeTab="1" xr2:uid="{00000000-000D-0000-FFFF-FFFF00000000}"/>
  </bookViews>
  <sheets>
    <sheet name="Παράρτημα Ι" sheetId="1" r:id="rId1"/>
    <sheet name="Παράρτημα ΙΙ" sheetId="3" r:id="rId2"/>
  </sheets>
  <externalReferences>
    <externalReference r:id="rId3"/>
  </externalReferences>
  <definedNames>
    <definedName name="_xlnm._FilterDatabase" localSheetId="0" hidden="1">'Παράρτημα Ι'!$A$3:$H$3</definedName>
    <definedName name="_xlnm._FilterDatabase" localSheetId="1" hidden="1">'Παράρτημα ΙΙ'!$A$3:$P$217</definedName>
    <definedName name="_Hlk214791461" localSheetId="1">'Παράρτημα ΙΙ'!$I$176</definedName>
    <definedName name="_Hlk214791487" localSheetId="1">'Παράρτημα ΙΙ'!$L$176</definedName>
    <definedName name="_xlnm.Print_Titles" localSheetId="0">'Παράρτημα Ι'!$3:$3</definedName>
    <definedName name="_xlnm.Print_Titles" localSheetId="1">'Παράρτημα ΙΙ'!$3:$4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149" i="3" l="1"/>
  <c r="P149" i="3"/>
  <c r="P77" i="3"/>
  <c r="O77" i="3" s="1"/>
  <c r="P167" i="3"/>
  <c r="P171" i="3" l="1"/>
  <c r="P138" i="3"/>
  <c r="P164" i="3"/>
  <c r="P161" i="3"/>
  <c r="P155" i="3"/>
  <c r="P154" i="3"/>
  <c r="P133" i="3"/>
  <c r="P124" i="3"/>
  <c r="P121" i="3"/>
  <c r="P117" i="3"/>
  <c r="P115" i="3"/>
  <c r="P106" i="3" l="1"/>
  <c r="P103" i="3"/>
  <c r="P93" i="3"/>
  <c r="P91" i="3"/>
  <c r="P89" i="3"/>
  <c r="P76" i="3"/>
  <c r="P67" i="3"/>
  <c r="P53" i="3"/>
  <c r="P36" i="3"/>
  <c r="O36" i="3" s="1"/>
  <c r="L31" i="3"/>
  <c r="L22" i="3"/>
  <c r="L19" i="3"/>
  <c r="P16" i="3"/>
  <c r="P14" i="3"/>
  <c r="P194" i="3" l="1"/>
  <c r="P71" i="3"/>
  <c r="P68" i="3"/>
  <c r="P65" i="3"/>
  <c r="P34" i="3"/>
  <c r="O34" i="3" s="1"/>
  <c r="P31" i="3"/>
  <c r="P119" i="3" l="1"/>
  <c r="P19" i="3"/>
  <c r="P10" i="3"/>
  <c r="P215" i="3" l="1"/>
  <c r="P213" i="3"/>
  <c r="P212" i="3"/>
  <c r="P112" i="3"/>
  <c r="P108" i="3"/>
  <c r="P84" i="3"/>
  <c r="P82" i="3"/>
  <c r="P87" i="3"/>
  <c r="P80" i="3"/>
  <c r="L60" i="3"/>
  <c r="P60" i="3"/>
  <c r="P58" i="3"/>
  <c r="P56" i="3"/>
  <c r="P55" i="3"/>
  <c r="P26" i="3" l="1"/>
  <c r="P24" i="3"/>
  <c r="O217" i="3" l="1"/>
  <c r="P217" i="3"/>
  <c r="E131" i="3" l="1"/>
  <c r="E217" i="3" l="1"/>
</calcChain>
</file>

<file path=xl/sharedStrings.xml><?xml version="1.0" encoding="utf-8"?>
<sst xmlns="http://schemas.openxmlformats.org/spreadsheetml/2006/main" count="1481" uniqueCount="681">
  <si>
    <t>Στόχος Πολιτικής</t>
  </si>
  <si>
    <t>Ταμείο</t>
  </si>
  <si>
    <t>Ειδικός Στόχος</t>
  </si>
  <si>
    <t>Κατηγορία Δράσης</t>
  </si>
  <si>
    <t>ΠΑΡΑΡΤΗΜΑ Ι: Κοινοί και ειδικοί δείκτες εκροών και αποτελεσμάτων του Προγράμματος</t>
  </si>
  <si>
    <t>Κατηγορία Περιφέρειας</t>
  </si>
  <si>
    <t>Κατηγορίες Δράσεων</t>
  </si>
  <si>
    <t>Ενδεικτικός π/υ ανά κατηγορία δράσης</t>
  </si>
  <si>
    <t>Δείκτης</t>
  </si>
  <si>
    <t>Μονάδα μέτρησης</t>
  </si>
  <si>
    <t>Τιμή βάσης/ αναφοράς</t>
  </si>
  <si>
    <t>Έτος βάσης/ αναφοράς</t>
  </si>
  <si>
    <t>Πεδίο Παρέμβασης</t>
  </si>
  <si>
    <t xml:space="preserve">Κωδικός </t>
  </si>
  <si>
    <t>Ονομασία</t>
  </si>
  <si>
    <t>Κωδικός</t>
  </si>
  <si>
    <t>Λιγότερο Αναπτυγμένες</t>
  </si>
  <si>
    <t>ΣΥΝΟΛΟ Π/Υ</t>
  </si>
  <si>
    <t>Προτεραιότητα</t>
  </si>
  <si>
    <t>Προτεραιότητα 1</t>
  </si>
  <si>
    <t>Ορόσημο (2024)</t>
  </si>
  <si>
    <t>Στόχος (2029)</t>
  </si>
  <si>
    <t>Ποσό που αντιστοιχεί στο Πεδίο Παρέμβασης: Ενωσιακή συνεισφορά σε €</t>
  </si>
  <si>
    <t>Ποσό που αντιστοιχεί στο Πεδίο Παρέμβασης: Ενωσιακή + Εθνική συνεισφορά σε €</t>
  </si>
  <si>
    <t>ΠΑΡΑΡΤΗΜΑ IΙ: Συγκεντρωτική αποτύπωση του Πλαισίου Επίδοσης του Προγράμματος</t>
  </si>
  <si>
    <t xml:space="preserve"> Δείκτες Εκροών</t>
  </si>
  <si>
    <t>Δείκτες Αποτελεσμάτων</t>
  </si>
  <si>
    <t>1.ii</t>
  </si>
  <si>
    <t>RCO14</t>
  </si>
  <si>
    <t>RCR11</t>
  </si>
  <si>
    <t>ΕΤΠΑ</t>
  </si>
  <si>
    <t>EKT+</t>
  </si>
  <si>
    <t>ΤΒ</t>
  </si>
  <si>
    <t>Προτεραιότητα 3</t>
  </si>
  <si>
    <t>Προτεραιότητα 5</t>
  </si>
  <si>
    <t>1.i</t>
  </si>
  <si>
    <t>1.ii.1: Ψηφιακή επιχειρηματικότητα</t>
  </si>
  <si>
    <t>1.ii.2: Αναβάθμιση υπηρεσιών δημόσιων φορέων με χρήση ΤΠΕ</t>
  </si>
  <si>
    <t>2Α.iv.1: Έργα προστασίας από την κλιματική αλλαγή και διαχείρισης καταστροφών</t>
  </si>
  <si>
    <t>2Α.v.1: Υλοποίηση δράσεων του Διαχειριστικού Σχεδίου Λεκανών Απορροής Υδατικού Διαμερίσματος Ηπείρου</t>
  </si>
  <si>
    <t>2Α.v.2: Δράσεις ενίσχυσης υδρευτικών αναγκών &amp; μείωσης απωλειών ύδατος</t>
  </si>
  <si>
    <t>2Α.v.3: Επενδύσεις στη διαχείριση λυμάτων</t>
  </si>
  <si>
    <t>2Α.vi.1: Συμπλήρωση υποδομών του ΠΕΣΔΑ</t>
  </si>
  <si>
    <t>2Β.viii.1: Παρεμβάσεις που συμβάλλουν στην βελτίωση της αστικής κινητικότητας</t>
  </si>
  <si>
    <t>3.ii.1: Αναβάθμιση οδικού δικτύου Περιφέρειας Ηπείρου</t>
  </si>
  <si>
    <t>3.ii.2: Δράσεις οδικής ασφάλειας</t>
  </si>
  <si>
    <t>1.iii</t>
  </si>
  <si>
    <t>2Α</t>
  </si>
  <si>
    <t>2.i</t>
  </si>
  <si>
    <t>2.ii</t>
  </si>
  <si>
    <t>2.iv</t>
  </si>
  <si>
    <t>2.v</t>
  </si>
  <si>
    <t>2.vi</t>
  </si>
  <si>
    <t>2Β</t>
  </si>
  <si>
    <t>2.viii</t>
  </si>
  <si>
    <t>3.i</t>
  </si>
  <si>
    <t>3.ii</t>
  </si>
  <si>
    <t>4.ii</t>
  </si>
  <si>
    <t>4.iii</t>
  </si>
  <si>
    <t>4Α</t>
  </si>
  <si>
    <t>4.v</t>
  </si>
  <si>
    <t>4.vi</t>
  </si>
  <si>
    <t>Ο πληθυσμός της Περιφέρειας, επισκέπτες, κλπ</t>
  </si>
  <si>
    <t>RCO08</t>
  </si>
  <si>
    <t>RCO10</t>
  </si>
  <si>
    <t>RCR01</t>
  </si>
  <si>
    <t>RCR02</t>
  </si>
  <si>
    <t>RCO13</t>
  </si>
  <si>
    <t>RCO01</t>
  </si>
  <si>
    <t>RCR18</t>
  </si>
  <si>
    <t>RCO19</t>
  </si>
  <si>
    <t>RCR26</t>
  </si>
  <si>
    <t>RCO25</t>
  </si>
  <si>
    <t>RCR32</t>
  </si>
  <si>
    <t>RCO97</t>
  </si>
  <si>
    <t>RCR35</t>
  </si>
  <si>
    <t>RCR37</t>
  </si>
  <si>
    <t>RCO30</t>
  </si>
  <si>
    <t>RCO31</t>
  </si>
  <si>
    <t>RCR41</t>
  </si>
  <si>
    <t>RCR42</t>
  </si>
  <si>
    <t>RCO58</t>
  </si>
  <si>
    <t>RCR64</t>
  </si>
  <si>
    <t>RCO45</t>
  </si>
  <si>
    <t>RCO44</t>
  </si>
  <si>
    <t>RCO66</t>
  </si>
  <si>
    <t>RCO67</t>
  </si>
  <si>
    <t>RCO69</t>
  </si>
  <si>
    <t>RCR70</t>
  </si>
  <si>
    <t>RCR71</t>
  </si>
  <si>
    <t>RCR73</t>
  </si>
  <si>
    <t>RCO70</t>
  </si>
  <si>
    <t>RCR74</t>
  </si>
  <si>
    <t>RCO77</t>
  </si>
  <si>
    <t>RCR77</t>
  </si>
  <si>
    <t>5.i</t>
  </si>
  <si>
    <t>5.ii</t>
  </si>
  <si>
    <t>Ο πληθυσμός και επισκέπτες της Περιφέρειας Ηπείρου</t>
  </si>
  <si>
    <t>4Β</t>
  </si>
  <si>
    <t>ΕΚΤ+</t>
  </si>
  <si>
    <t>4.α</t>
  </si>
  <si>
    <t>RCO75</t>
  </si>
  <si>
    <t>4.στ</t>
  </si>
  <si>
    <t>4.η</t>
  </si>
  <si>
    <t>4.θ</t>
  </si>
  <si>
    <t>4.ι</t>
  </si>
  <si>
    <t>4.ια</t>
  </si>
  <si>
    <t>4.ιβ</t>
  </si>
  <si>
    <t>4Β.θ.1: Παρεμβάσεις για την προώθηση της ενεργού ένταξης των Μεταναστών και Υπηκόων Τρίτων Χωρών</t>
  </si>
  <si>
    <t>4Β.ι.1: Παρεμβάσεις για την προώθηση της ενεργού ένταξης των Ρομά</t>
  </si>
  <si>
    <t>4Β.ιβ.1: Παρεμβάσεις για την αντιμετώπιση της φτώχειας και του κοινωνικού αποκλεισμού</t>
  </si>
  <si>
    <t>Στόχος Πολιτικής.Ειδικός Στόχος
[Κωδικός]</t>
  </si>
  <si>
    <t>Προτεραιότητα 2Α</t>
  </si>
  <si>
    <t>Προτεραιότητα 2Β</t>
  </si>
  <si>
    <t>Προτεραιότητα 4Α</t>
  </si>
  <si>
    <t>Προτεραιότητα 4Β</t>
  </si>
  <si>
    <t>Προτεραιότητα 6</t>
  </si>
  <si>
    <t>Προτεραιότητα 7</t>
  </si>
  <si>
    <t>Ονομαστική αξία εξοπλισμού έρευνας και καινοτομίας</t>
  </si>
  <si>
    <t>ευρώ</t>
  </si>
  <si>
    <t>Επενδύσεις σε πάγια περιουσιακά στοιχεία, συμπεριλαμβανομένης υποδομής για έρευνα, δημόσιων ερευνητικών κέντρων και τριτοβάθμιας εκπαίδευσης που συνδέονται άμεσα με δραστηριότητες έρευνας και καινοτομίας</t>
  </si>
  <si>
    <t>Μεταφορά  τεχνολογίας  και  συνεργασία  μεταξύ  των  επιχειρήσεων,  των  ερευνητικών  κέντρων  και  του  τομέα  της τριτοβάθμιας εκπαίδευσης</t>
  </si>
  <si>
    <t>αριθμός</t>
  </si>
  <si>
    <t>αριθμός επιχειρήσεων</t>
  </si>
  <si>
    <t>Ψηφιοποίηση των ΜΜΕ (συμπεριλαμβάνονται το ηλεκτρονικό εμπόριο, η ηλεκτρονική επιχειρηματική δραστηριότητα και οι δικτυωμένες επιχειρηματικές διεργασίες, κόμβοι ψηφιακής καινοτομίας, ζωντανά εργαστήρια, επιχειρηματίες του διαδικτύου και νεοσύστατες επιχειρήσεις στον τομέα των ΤΠΕ, B2B)</t>
  </si>
  <si>
    <t>δημόσιοι οργανισμοί</t>
  </si>
  <si>
    <t>χρήστες/έτος</t>
  </si>
  <si>
    <t>RCΟ02</t>
  </si>
  <si>
    <t>ΜΜΕ που χρησιμοποιούν υπηρεσίες εκκολαπτηρίου μετά τη δημιουργία του εκκολαπτηρίου</t>
  </si>
  <si>
    <t>τετραγωνικά μέτρα</t>
  </si>
  <si>
    <t>MWh/έτος</t>
  </si>
  <si>
    <t>Ανανεώσιμη πηγή ενέργειας: ηλιακή</t>
  </si>
  <si>
    <t>Εγκατεστημένη πρόσθετη λειτουργική ικανότητα για ενέργεια από ανανεώσιμες πηγές</t>
  </si>
  <si>
    <t>MW</t>
  </si>
  <si>
    <t>Αντιπλημμυρικά έργα σε ακτές, όχθες ποταμών και λιμνών που κατασκευάστηκαν ή ενισχύθηκαν πρόσφατα</t>
  </si>
  <si>
    <t>Πληθυσμός που ωφελείται από αντιπλημμυρικά μέτρα</t>
  </si>
  <si>
    <t>Πληθυσμός που ωφελείται από μέτρα προστασίας από φυσικές καταστροφές που συνδέονται με την κλιματική αλλαγή (εκτός των πλημμυρών ή των ανεξέλεγκτων πυρκαγιών)</t>
  </si>
  <si>
    <t>Προσαρμογή στα μέτρα για την αντιμετώπιση της κλιματικής αλλαγής και πρόληψη και διαχείριση των κινδύνων που συνδέονται με το κλίμα: πλημμύρες και κατολισθήσεις (συμπεριλαμβανομένων των δραστηριοτήτων ευαισθητοποίησης, της πολιτικής προστασίας και των συστημάτων διαχείρισης καταστροφών, των υποδομών και των προσεγγίσεων με βάση το οικοσύστημα)</t>
  </si>
  <si>
    <t>χιλιόμετρα</t>
  </si>
  <si>
    <t>εκτάρια</t>
  </si>
  <si>
    <t>Προσαρμογή στα μέτρα για την αντιμετώπιση της κλιματικής αλλαγής και πρόληψη και διαχείριση των κινδύνων που συνδέονται με το κλίμα: πυρκαγιές (συμπεριλαμβανομένων των δραστηριοτήτων ευαισθητοποίησης, της πολιτικής προστασίας και των συστημάτων διαχείρισης καταστροφών, των υποδομών και των προσεγγίσεων με βάση το οικοσύστημα)</t>
  </si>
  <si>
    <t>Πρόληψη και διαχείριση κινδύνων για φυσικούς κινδύνους μη σχετιζόμενους με το κλίμα (π.χ. σεισμοί) και κινδύνων που συνδέονται με ανθρώπινες δραστηριότητες (π.χ. τεχνολογικά ατυχήματα), συμπεριλαμβανομένων των δραστηριοτήτων ευαισθητοποίησης, της πολιτικής προστασίας και των συστημάτων διαχείρισης καταστροφών, των υποδομών και των προσεγγίσεων με βάση το οικοσύστημα</t>
  </si>
  <si>
    <t>Διαχείριση υδάτων και διατήρηση υδάτινων πόρων (συμπεριλαμβάνονται η διαχείριση λεκάνης απορροής ποταμού, ειδικά μέτρα για την προσαρμογή στην κλιματική αλλαγή, επαναχρησιμοποίηση, μείωση των διαρροών)</t>
  </si>
  <si>
    <t>Παροχή νερού για ανθρώπινη κατανάλωση (άντληση, επεξεργασία, υποδομές αποθήκευσης και διανομής, μέτρα αύξησης της απόδοσης, παροχή πόσιμου νερού)</t>
  </si>
  <si>
    <t>Συλλογή και επεξεργασία υγρών αποβλήτων</t>
  </si>
  <si>
    <t>Μήκος νέων ή αναβαθμισμένων σωλήνων για το δημόσιο δίκτυο συλλογής λυμάτων</t>
  </si>
  <si>
    <t>Διαχείριση οικιακών αποβλήτων: μέτρα πρόληψης, ελαχιστοποίησης, διαλογής, επαναχρησιμοποίησης, ανακύκλωσης</t>
  </si>
  <si>
    <t>Υποδομές ποδηλασίας</t>
  </si>
  <si>
    <t>Ειδικές υποδομές για ποδηλασία που υποστηρίζονται</t>
  </si>
  <si>
    <t>Ετήσιος αριθμός χρηστών των ειδικών υποδομών για ποδηλασία</t>
  </si>
  <si>
    <t>Ανακατασκευές ή εκσυγχρονισμοί αυτοκινητοδρόμων και οδών - Εκτεταμένο δίκτυο ΔΕΔ-Μ</t>
  </si>
  <si>
    <t>Μήκος ανακατασκευασμένων ή εκσυγχρονισμένων οδών - ΔΕΔ-Μ</t>
  </si>
  <si>
    <t>Μείωση χρόνου διέλευσης οδικού δικτύου</t>
  </si>
  <si>
    <t>λεπτά της ώρας</t>
  </si>
  <si>
    <t>RCΟ46</t>
  </si>
  <si>
    <t>Άλλες νέες ή αναβαθμισμένες εθνικές και περιφερειακές οδοί και οδοί τοπικής πρόσβασης</t>
  </si>
  <si>
    <t>Άλλες ανακατασκευές και εκσυγχρονισμοί οδών (αυτοκινητοδρόμων, εθνικών, περιφερειακών ή τοπικών οδών)</t>
  </si>
  <si>
    <t>Μήκος νέων ή αναβαθμισμένων οδών - μη ΔΕΔ-Μ</t>
  </si>
  <si>
    <t>Μήκος οδών που ανακατασκευάστηκαν ή αναβαθμίστηκαν - άλλες</t>
  </si>
  <si>
    <t>Υποδομή για προσχολική εκπαίδευση και φροντίδα</t>
  </si>
  <si>
    <t>Υποδομή για πρωτοβάθμια και δευτεροβάθμια εκπαίδευση</t>
  </si>
  <si>
    <t>Υποδομή για τριτοβάθμια εκπαίδευση</t>
  </si>
  <si>
    <t>Υποδομή για επαγγελματική εκπαίδευση και κατάρτιση και για εκπαίδευση ενηλίκων</t>
  </si>
  <si>
    <t>Χωρητικότητα τάξεων νέων ή εκσυγχρονισμένων εγκαταστάσεων παιδικής φροντίδας</t>
  </si>
  <si>
    <t>Χωρητικότητα τάξεων νέων ή εκσυγχρονισμένων εκπαιδευτικών εγκαταστάσεων</t>
  </si>
  <si>
    <t>Ετήσιος αριθμός χρηστών νέων ή εκσυγχρονισμένων εγκαταστάσεων παιδικής φροντίδας</t>
  </si>
  <si>
    <t>Ετήσιος αριθμός χρηστών νέων ή εκσυγχρονισμένων εκπαιδευτικών εγκαταστάσεων</t>
  </si>
  <si>
    <t>άτομα</t>
  </si>
  <si>
    <t>Άλλες κοινωνικές υποδομές που συμβάλλουν στην κοινωνική ένταξη στην κοινότητα</t>
  </si>
  <si>
    <t>Χωρητικότητα νέων ή εκσυγχρονισμένων εγκαταστάσεων κοινωνικής μέριμνας (εκτός της στέγασης)</t>
  </si>
  <si>
    <t>Ετήσιος αριθμός χρηστών νέων ή εκσυγχρονισμένων εγκαταστάσεων κοινωνικής μέριμνας</t>
  </si>
  <si>
    <t>Χωρητικότητα νέων ή εκσυγχρονισμένων εγκαταστάσεων υγειονομικής περίθαλψης</t>
  </si>
  <si>
    <t>Ετήσιος αριθμός χρηστών νέων ή εκσυγχρονισμένων εγκαταστάσεων υγειονομικής περίθαλψης</t>
  </si>
  <si>
    <t>άτομα/έτος</t>
  </si>
  <si>
    <t>Προστασία, ανάπτυξη και προβολή της δημόσιας τουριστικής περιουσίας και υπηρεσιών στον τομέα του τουρισμού</t>
  </si>
  <si>
    <t>Αριθμός πολιτιστικών και τουριστικών χώρων που υποστηρίζονται</t>
  </si>
  <si>
    <t>ΤΒ ΕΚΤ+</t>
  </si>
  <si>
    <t>ΤΒ ΕΤΠΑ</t>
  </si>
  <si>
    <t>Επικοινωνιακά Σχέδια Δράσης</t>
  </si>
  <si>
    <t>Προετοιμασία, υλοποίηση, παρακολούθηση και έλεγχος</t>
  </si>
  <si>
    <t>Αξιολόγηση και μελέτες, συλλογή δεδομένων</t>
  </si>
  <si>
    <t>Πληροφόρηση και επικοινωνία</t>
  </si>
  <si>
    <t>Ενίσχυση της ικανότητας των αρχών του κράτους μέλους, των δικαιούχων και των οικείων εταίρων</t>
  </si>
  <si>
    <t>1.i.1: Εκσυγχρονισμός/ αναβάθμιση/ δημιουργία ερευνητικών υποδομών δημόσιων ερευνητικών κέντρων και πανεπιστημιακών εργαστηρίων έρευνας &amp; ανάπτυξης</t>
  </si>
  <si>
    <t>1.iii.1: Ανάπτυξη καινοτόμου και εξωστρεφούς επιχειρηματικότητας</t>
  </si>
  <si>
    <t>RCΟ15</t>
  </si>
  <si>
    <t>Ικανότητες που έχουν δημιουργηθεί για την εκκόλαψη επιχειρήσεων</t>
  </si>
  <si>
    <t>Επιχειρήσεις που συνεργάζονται με ερευνητικούς οργανισμούς</t>
  </si>
  <si>
    <t>Αξία ψηφιακών υπηρεσιών, προϊόντων και διαδικασιών που αναπτύσσονται για τις επιχειρήσεις</t>
  </si>
  <si>
    <t>Δημόσιοι οργανισμοί που υποστηρίζονται για την ανάπτυξη ψηφιακών υπηρεσιών, προϊόντων και διαδικασιών</t>
  </si>
  <si>
    <t>Χρήστες νέων και αναβαθμισμένων δημόσιων ψηφιακών υπηρεσιών, προϊόντων και διαδικασιών</t>
  </si>
  <si>
    <t>Εκκολαπτήριο επιχειρήσεων, υποστήριξη τεχνοβλαστών, παράγωγων επιχειρήσεων (spin outs) και νεοσύστατων επιχειρήσεων</t>
  </si>
  <si>
    <t>2Α.i.1: Δράσεις Αναβάθμισης και Εξοικονόμησης ενέργειας δημόσιων υποδομών</t>
  </si>
  <si>
    <t>RCO106</t>
  </si>
  <si>
    <t>Έργα προστασίας από τις κατολισθήσεις που κατασκευάστηκαν ή ενισχύθηκαν πρόσφατα</t>
  </si>
  <si>
    <t>Δημόσια κτίρια με βελτιωμένη ενεργειακή απόδοση</t>
  </si>
  <si>
    <t>Ετήσια κατανάλωση πρωτογενούς ενέργειας (εκ της οποίας: κατοικίες, δημόσια κτίρια, επιχειρήσεις, άλλα)</t>
  </si>
  <si>
    <t>Κοινότητες ανανεώσιμων πηγών ενέργειας που υποστηρίζονται</t>
  </si>
  <si>
    <t>Μήκος νέων ή αναβαθμισμένων σωλήνων για τα συστήματα διανομής των δημόσιων δικτύων ύδρευσης</t>
  </si>
  <si>
    <t xml:space="preserve">Πληθυσμός συνδεδεμένος σε βελτιωμένο δημόσιο δίκτυο ύδρευσης </t>
  </si>
  <si>
    <t>Πληθυσμός συνδεδεμένος σε τουλάχιστον δευτερεύον δημόσιο σύστημα επεξεργασίας λυμάτων</t>
  </si>
  <si>
    <t>3.i.1: Οδικές μεταφορές των διαδρόμων του Εκτεταμένου δικτύου των ΔΕΔ-Μ στην Περιφέρεια Ηπείρου</t>
  </si>
  <si>
    <t>4A.vi.2: Προβολή των τουριστικών πόρων της Περιφέρειας</t>
  </si>
  <si>
    <t>Επισκέπτες πολιτιστικών και τουριστικών χώρων που υποστηρίζονται</t>
  </si>
  <si>
    <t>επισκέπτες/έτος</t>
  </si>
  <si>
    <t>5.i.1: Χρηματοδότηση ΟΧΕ για Βιώσιμη Αστική Ανάπτυξη</t>
  </si>
  <si>
    <t>5.ii.1: Χρηματοδότηση ΟΧΕ για άλλες χωρικές στρατηγικές</t>
  </si>
  <si>
    <t>6.1 Δράσεις για την προετοιμασία, εφαρμογή, παρακολούθηση και επιθεώρηση του Προγράμματος</t>
  </si>
  <si>
    <t>7.1 Δράσεις για την προετοιμασία, εφαρμογή, παρακολούθηση και επιθεώρηση του Προγράμματος</t>
  </si>
  <si>
    <t>PSO694</t>
  </si>
  <si>
    <t>6.3 Ενέργειες για την Επικοινωνία και Προβολή του Προγράμματος</t>
  </si>
  <si>
    <t>PSO693</t>
  </si>
  <si>
    <t>PSO697</t>
  </si>
  <si>
    <t>Συμβάσεις παροχής υπηρεσιών και προμηθειών</t>
  </si>
  <si>
    <t>7.3 Ενέργειες για την Επικοινωνία και Προβολή του Προγράμματος</t>
  </si>
  <si>
    <r>
      <t>Κύριες ομάδες στόχου συμμετεχόντων/ Φορείς</t>
    </r>
    <r>
      <rPr>
        <sz val="11"/>
        <rFont val="Calibri"/>
        <family val="2"/>
        <charset val="161"/>
        <scheme val="minor"/>
      </rPr>
      <t> </t>
    </r>
  </si>
  <si>
    <t xml:space="preserve">ΟΤΑ Α΄και Β’ Βαθμού
Δημόσιοι Φορείς (ΝΠΔΔ, ΝΠΙΔ),
Πληθυσμός της Περιφέρειας
Επισκέπτες της Περιφέρειας
</t>
  </si>
  <si>
    <t>Iδιώτες-πολίτες, φορείς της Τοπικής Αυτοδιοίκησης και επιχειρήσεις που δραστηριοποιούνται στον τομέα των τεχνολογιών ΑΠΕ.</t>
  </si>
  <si>
    <t>Ο.Τ.Α. Α΄&amp; Β΄ βαθμού, Πολίτες, Επισκέπτες και Επιχειρήσεις της Περιφέρειας</t>
  </si>
  <si>
    <t>OTA A΄ και Β΄βαθμού, Πολίτες και επιχειρήσεις της Περιφέρειας</t>
  </si>
  <si>
    <t>Δήμοι, Πολίτες και Επιχειρήσεις της Περιφέρειας</t>
  </si>
  <si>
    <t>3.i.1: Οδικές μεταφορές των διαδρόμων του εκτεταμένου δικτύου των ΔΕΔ-Μ στην Περιφέρεια Ηπείρου</t>
  </si>
  <si>
    <t>Περιφέρεια Ηπείρου, o πληθυσμός της Περιφέρειας, επισκέπτες και εν γένει οι χρήστες του οδικού δικτύου της Περιφέρειας</t>
  </si>
  <si>
    <t>Περιφέρεια Ηπείρου, o πληθυσμός της Περιφέρειας, επισκέπτες και εν γένει οι χρήστες του οδικού δικτύου της Περιφέρειας.</t>
  </si>
  <si>
    <t>4Β.α.1: Ενεργητικές Πολιτικές Απασχόλησης στο πλαίσιο υλοποίησης στρατηγικών ΟΧΕ/  4Β.α.2: Ενεργητικές Πολιτικές Απασχόλησης στο πλαίσιο ενίσχυσης των στόχων της περιφερειακής διάστασης της ΕΣΕΕ</t>
  </si>
  <si>
    <t xml:space="preserve"> Άνεργοι, συμπεριλαμβανομένων των μακροχρόνια ανέργων.
Άνεργοι με χαμηλά τυπικά προσόντα.</t>
  </si>
  <si>
    <t>RCO08 - Ονομαστική αξία εξοπλισμού έρευνας και καινοτομίας</t>
  </si>
  <si>
    <t>RCR01 - Θέσεις εργασίας που δημιουργήθηκαν στις υποστηριζόμενες οντότητες</t>
  </si>
  <si>
    <t>RCO10 - Επιχειρήσεις που συνεργάζονται με ερευνητικούς οργανισμούς</t>
  </si>
  <si>
    <t>RCO13 - Αξία ψηφιακών υπηρεσιών, προϊόντων και διαδικασιών που αναπτύσσονται για τις επιχειρήσεις</t>
  </si>
  <si>
    <t>RCO14 - Δημόσιοι οργανισμοί που υποστηρίζονται για την ανάπτυξη ψηφιακών υπηρεσιών, προϊόντων και διαδικασιών</t>
  </si>
  <si>
    <t>RCR11 - Χρήστες νέων και αναβαθμισμένων δημόσιων ψηφιακών υπηρεσιών, προϊόντων και διαδικασιών</t>
  </si>
  <si>
    <t>RCO02 - Επιχειρήσεις που υποστηρίζονται με επιχορηγήσεις</t>
  </si>
  <si>
    <t>RCO15 - Ικανότητες που έχουν δημιουργηθεί για την εκκόλαψη επιχειρήσεων</t>
  </si>
  <si>
    <t>RCR18 - ΜΜΕ που χρησιμοποιούν υπηρεσίες εκκολαπτηρίου μετά τη δημιουργία του εκκολαπτηρίου</t>
  </si>
  <si>
    <t>RCO19 - Δημόσια κτίρια με βελτιωμένη ενεργειακή απόδοση</t>
  </si>
  <si>
    <t>RCR26 - Ετήσια κατανάλωση πρωτογενούς ενέργειας (εκ της οποίας: κατοικίες, δημόσια κτίρια, επιχειρήσεις, άλλα)</t>
  </si>
  <si>
    <t>RCO97 - Κοινότητες ανανεώσιμων πηγών ενέργειας που υποστηρίζονται</t>
  </si>
  <si>
    <t>RCR32 - Εγκατεστημένη πρόσθετη λειτουργική ικανότητα για ενέργεια από ανανεώσιμες πηγές</t>
  </si>
  <si>
    <t>RCO25 - Αντιπλημμυρικά έργα σε ακτές, όχθες ποταμών και λιμνών που κατασκευάστηκαν ή ενισχύθηκαν πρόσφατα</t>
  </si>
  <si>
    <t>RCR35 - Πληθυσμός που ωφελείται από αντιπλημμυρικά μέτρα</t>
  </si>
  <si>
    <t>RCR37 - Πληθυσμός που ωφελείται από μέτρα προστασίας από φυσικές καταστροφές που συνδέονται με την κλιματική αλλαγή (εκτός των πλημμυρών ή των ανεξέλεγκτων πυρκαγιών)</t>
  </si>
  <si>
    <t>RCO106 - Έργα προστασίας από τις κατολισθήσεις που κατασκευάστηκαν ή ενισχύθηκαν πρόσφατα</t>
  </si>
  <si>
    <t>RCO30 - Μήκος νέων ή αναβαθμισμένων σωλήνων για τα συστήματα διανομής των δημόσιων δικτύων ύδρευσης</t>
  </si>
  <si>
    <t>RCR41 - Πληθυσμός συνδεδεμένος σε βελτιωμένο δημόσιο δίκτυο ύδρευσης</t>
  </si>
  <si>
    <t>RCO31 - Μήκος νέων ή αναβαθμισμένων σωλήνων για το δημόσιο δίκτυο συλλογής λυμάτων</t>
  </si>
  <si>
    <t>RCR42 - Πληθυσμός συνδεδεμένος σε τουλάχιστον δευτερεύον δημόσιο σύστημα επεξεργασίας λυμάτων</t>
  </si>
  <si>
    <t>RCO58 - Ειδικές υποδομές για ποδηλασία που υποστηρίζονται</t>
  </si>
  <si>
    <t>RCR64 - Ετήσιος αριθμός χρηστών των ειδικών υποδομών για ποδηλασία</t>
  </si>
  <si>
    <t>RCO45 - Μήκος ανακατασκευασμένων ή εκσυγχρονισμένων οδών - ΔΕΔ-Μ</t>
  </si>
  <si>
    <t>RCO44 - Μήκος νέων ή αναβαθμισμένων οδών - μη ΔΕΔ-Μ</t>
  </si>
  <si>
    <t xml:space="preserve">RCO46 - Μήκος ανακατασκευασμένων ή εκσυγχρονισμένων οδών - μη ΔΕΔ-Μ </t>
  </si>
  <si>
    <t>RCO66 - Χωρητικότητα τάξεων νέων ή εκσυγχρονισμένων εγκαταστάσεων παιδικής φροντίδας</t>
  </si>
  <si>
    <t>RCR70 - Ετήσιος αριθμός χρηστών νέων ή εκσυγχρονισμένων εγκαταστάσεων παιδικής φροντίδας</t>
  </si>
  <si>
    <t>RCO67 - Χωρητικότητα τάξεων νέων ή εκσυγχρονισμένων εκπαιδευτικών εγκαταστάσεων</t>
  </si>
  <si>
    <t>RCR71 - Ετήσιος αριθμός χρηστών νέων ή εκσυγχρονισμένων εκπαιδευτικών εγκαταστάσεων</t>
  </si>
  <si>
    <t>RCO69 - Χωρητικότητα νέων ή εκσυγχρονισμένων εγκαταστάσεων υγειονομικής περίθαλψης</t>
  </si>
  <si>
    <t>RCR73 - Ετήσιος αριθμός χρηστών νέων ή εκσυγχρονισμένων εγκαταστάσεων υγειονομικής περίθαλψης</t>
  </si>
  <si>
    <t>RCO70 - Χωρητικότητα νέων ή εκσυγχρονισμένων εγκαταστάσεων κοινωνικής μέριμνας (εκτός της στέγασης)</t>
  </si>
  <si>
    <t>RCR74 - Ετήσιος αριθμός χρηστών νέων ή εκσυγχρονισμένων εγκαταστάσεων κοινωνικής μέριμνας</t>
  </si>
  <si>
    <t>RCO77 - Αριθμός πολιτιστικών και τουριστικών χώρων που υποστηρίζονται</t>
  </si>
  <si>
    <t xml:space="preserve">RCR77 - Επισκέπτες πολιτιστικών και τουριστικών χώρων που υποστηρίζονται </t>
  </si>
  <si>
    <t>PSR791 - Αριθμός ΜΜΕ που η λειτουργία τους συνεχίζεται 12 μήνες μετά τη λήξη της παρέμβασης</t>
  </si>
  <si>
    <t>PSO799 - Αριθμός υποστηριζόμενων  υφιστάμενων και νέων φορέων κοινωνικής και αλληλέγγυας οικονομίας</t>
  </si>
  <si>
    <t>PSR799 - Αριθμός υποστηριζόμενων  υφιστάμενων και νέων φορέων κοινωνικής και αλληλέγγυας οικονομίας που η λειτουργία τους συνεχίζεται ένα έτος μετά τη λήξη της παρέμβασης</t>
  </si>
  <si>
    <t>RCO75 - Στρατηγικές για ολοκληρωμένη χωρική ανάπτυξη που υποστηρίζονται</t>
  </si>
  <si>
    <t>4Β.στ.1: Πρόγραμμα ανάπτυξης και ενδυνάμωσης διεπιστημονικών συμβουλευτικών και υποστηρικτικών δομών και μαθησιακής υποστήριξης/ συνεκπαίδευσης μαθητών/ τριών με αναπηρία ή/και ειδικές εκπαιδευτικές ανάγκες για την ισότιμη πρόσβαση και συμπερίληψη στην εκπαίδευση</t>
  </si>
  <si>
    <t>PSO798 - Αριθμός δομών για την ένταξη παιδιών με αναπηρία ή / και ειδικές εκπαιδευτικές ανάγκες</t>
  </si>
  <si>
    <t>PSR798 - Αριθμός ωφελουμένων παιδιών με αναπηρία ή / και ειδικές εκπαιδευτικές ανάγκες</t>
  </si>
  <si>
    <t>PSO802 - Αριθμός υποστηριζόμενων δομών αστέγων</t>
  </si>
  <si>
    <t>PSR802 - Αριθμός επωφελουμένων των υποστηριζόμενων δομών αστέγων</t>
  </si>
  <si>
    <t>PSO797 - Αριθμός φορέων που υλοποιούν δράσεις στο πλαίσιο της «Εγγύησης για το παιδί»</t>
  </si>
  <si>
    <t>PSR797 – Aριθμός ωφελουμένων παιδιών από δράσεις στο πλαίσιο της «Εγγύησης για το παιδί»</t>
  </si>
  <si>
    <t>PSO693 - Συμβάσεις παροχής υπηρεσιών και προμηθειών</t>
  </si>
  <si>
    <t>PSO697 - Επικοινωνιακά Σχέδια Δράσης</t>
  </si>
  <si>
    <t>Ευάλωτα παιδιά, παιδιά με αναπηρίες</t>
  </si>
  <si>
    <t>Άτομα φτωχά / σε κίνδυνο φτώχειας / ΕΚΟ / Ρομά/ μετανάστες &amp; πρόσφυγες
ΑμεΑ, συμπεριλαμβανομένων ΑμεΑ προσφύγων/μεταναστών
Ηλικιωμένοι
Παιδιά, έφηβοι
Γυναίκες θύματα έμφυλης βίας / Γυναίκες ΕΚΟ
Γενικός Πληθυσμός (για την Πρωτοβάθμια  Φροντίδα Υγείας), ΕΚΟ (για Ψυχική υγεία, Εξαρτήσεις)
ΟΤΑ Α΄και Β΄Βαθμού
Υπουργεία (Υγείας και εποπτευόμενοι φορείς, Εργασίας και Κοινωνικών Υποθέσεων και εποπτευόμενοι φορείς, κλπ.)
Κέντρα Κοινωνικής Πρόνοιας
Γενική Γραμματεία Οικογενειακής Πολιτικής και Ισότητας των Φύλων</t>
  </si>
  <si>
    <t>Ο πληθυσμός των αστικών περιοχών της Περιφέρειας Ηπείρου
Αστικές περιοχές (Δήμοι) της Περιφέρειας.</t>
  </si>
  <si>
    <t>Επιχειρήσεις που υποστηρίζονται με επιχορηγήσεις</t>
  </si>
  <si>
    <t>128-Υποδομές στον τομέα της υγείας
129-Υγειονομικός εξοπλισμός</t>
  </si>
  <si>
    <t>(Συμβολή στον RCR77)</t>
  </si>
  <si>
    <t>Στρατηγικές για ολοκληρωμένη χωρική ανάπτυξη που υποστηρίζονται</t>
  </si>
  <si>
    <t>4.α.</t>
  </si>
  <si>
    <t>EECO19</t>
  </si>
  <si>
    <t>Αριθμός ΜΜΕ που η λειτουργία τους συνεχίζεται 12 μήνες μετά τη λήξη της παρέμβασης</t>
  </si>
  <si>
    <t>PSR791</t>
  </si>
  <si>
    <t>Μέτρα για τη βελτίωση της πρόσβασης στην απασχόληση</t>
  </si>
  <si>
    <t>ΕΕCO02</t>
  </si>
  <si>
    <t>αριθμός ατόμων</t>
  </si>
  <si>
    <t xml:space="preserve">Στήριξη της αυτοαπασχόλησης και της σύστασης επιχειρήσεων </t>
  </si>
  <si>
    <t>EECR05</t>
  </si>
  <si>
    <t>EECR03</t>
  </si>
  <si>
    <t xml:space="preserve">Στήριξη της κοινωνικής οικονομίας και των κοινωνικών επιχειρήσεων </t>
  </si>
  <si>
    <t>PSO799</t>
  </si>
  <si>
    <t>Αριθμός υποστηριζόμενων  υφιστάμενων και νέων φορέων κοινωνικής και αλληλέγγυας οικονομίας</t>
  </si>
  <si>
    <t>Αριθμός επιχειρήσεων</t>
  </si>
  <si>
    <t>Αριθμός υποστηριζόμενων  υφιστάμενων και νέων φορέων κοινωνικής και αλληλέγγυας οικονομίας που η λειτουργία τους συνεχίζεται ένα έτος μετά τη λήξη της παρέμβασης</t>
  </si>
  <si>
    <t>PSR799</t>
  </si>
  <si>
    <t>Αριθμός δομών για την ένταξη παιδιών με αναπηρία ή / και ειδικές εκπαιδευτικές ανάγκες</t>
  </si>
  <si>
    <t>PSO798</t>
  </si>
  <si>
    <t>Αριθμός ωφελουμένων παιδιών με αναπηρία ή / και ειδικές εκπαιδευτικές ανάγκες</t>
  </si>
  <si>
    <t xml:space="preserve">PSR798 </t>
  </si>
  <si>
    <t>Αριθμός ατόμων</t>
  </si>
  <si>
    <t>Στήριξη της πρωτοβάθμιας και δευτεροβάθμιας εκπαίδευσης (εξαιρουμένων των υποδομών)</t>
  </si>
  <si>
    <t xml:space="preserve">PSO792 </t>
  </si>
  <si>
    <t xml:space="preserve">PSR792 </t>
  </si>
  <si>
    <t>PSO793</t>
  </si>
  <si>
    <t>Μέτρα για την προώθηση των ίσων ευκαιριών και της ενεργού συμμετοχής στην κοινωνία</t>
  </si>
  <si>
    <t>Ειδικές δράσεις για την αύξηση της συμμετοχής των υπηκόων τρίτων χωρών στην απασχόληση</t>
  </si>
  <si>
    <t>ΕΕCO13</t>
  </si>
  <si>
    <t>Υπήκοοι τρίτων χωρών που αναζητούν ή που βρίσκουν απασχόληση αμέσως μετά τη συμμετοχή τους</t>
  </si>
  <si>
    <t>Συμμετέχοντες που εργάζονται, συμπεριλαμβανομένης της αυτοαπασχόλησης, έξι μήνες μετά τη συμμετοχή τους</t>
  </si>
  <si>
    <t>ΕΕCR05</t>
  </si>
  <si>
    <t>Μέτρα για τη βελτίωση της πρόσβασης περιθωριοποιημένων ομάδων, όπως οι Ρομά, στην εκπαίδευση και την απασχόληση και για την προώθηση της κοινωνικής ένταξής τους</t>
  </si>
  <si>
    <t>ΕΕCO18</t>
  </si>
  <si>
    <t>ΕΕCO15</t>
  </si>
  <si>
    <t>PSR794</t>
  </si>
  <si>
    <t>Στήριξη στις οργανώσεις της κοινωνίας των πολιτών που εργάζονται με περιθωριοποιημένες κοινότητες, όπως οι Ρομά</t>
  </si>
  <si>
    <t>PSO796</t>
  </si>
  <si>
    <t>Μέτρα για την αναβάθμιση της ισότιμης και έγκαιρης πρόσβασης σε ποιοτικές, βιώσιμες και προσιτές υπηρεσίες</t>
  </si>
  <si>
    <t>PSR796</t>
  </si>
  <si>
    <t>Μέτρα για την αναβαθμισμένη παροχή υπηρεσιών φροντίδας σε επίπεδο οικογενειών και τοπικών κοινοτήτων</t>
  </si>
  <si>
    <t>Μέτρα για τον εκσυγχρονισμό των συστημάτων κοινωνικής προστασίας, συμπεριλαμβανομένης της προώθησης της πρόσβασης στην κοινωνική προστασία</t>
  </si>
  <si>
    <t>Μέτρα για τη βελτίωση της πρόσβασης στη μακροχρόνια περίθαλψη (εξαιρουμένων των υποδομών)</t>
  </si>
  <si>
    <t>Μέτρα για τη βελτίωση της προσβασιμότητας, της αποτελεσματικότητας και της ανθεκτικότητας των συστημάτων υγειονομικής περίθαλψης (εξαιρουμένων των υποδομών)</t>
  </si>
  <si>
    <t>PSO801</t>
  </si>
  <si>
    <t>PSR801</t>
  </si>
  <si>
    <t>Αριθμός επωφελουμένων των υποστηριζόμενων δομών αστέγων</t>
  </si>
  <si>
    <t>PSO802</t>
  </si>
  <si>
    <t>PSR802</t>
  </si>
  <si>
    <t>Αριθμός φορέων που υλοποιούν δράσεις στο πλαίσιο της «Εγγύησης για το παιδί»</t>
  </si>
  <si>
    <t>PSO797</t>
  </si>
  <si>
    <t>Αριθμός φορέων</t>
  </si>
  <si>
    <t xml:space="preserve">Aριθμός ωφελουμένων παιδιών από δράσεις στο πλαίσιο της «Εγγύησης για το παιδί»  </t>
  </si>
  <si>
    <t>PSR797</t>
  </si>
  <si>
    <t>2Α.i.1: Δράσεις Αναβάθμισης και Εξοικονόμησης ενέργειας δημόσιων υποδομών (Παρεμβάσεις ενεργειακής αναβάθμισης και εξοικονόμησης ενέργειας του δημόσιου κτιριακού αποθέματος στην Περιφέρεια)</t>
  </si>
  <si>
    <t>2Α.iv.1: Έργα προστασίας από την κλιματική αλλαγή και διαχείρισης καταστροφών (παρεμβάσεις προστασίας από πλημμυρικά φαινόμενα)</t>
  </si>
  <si>
    <t>2Α.iv.1: Έργα προστασίας από την κλιματική αλλαγή και διαχείρισης καταστροφών (παρεμβάσεις προστασίας από κατολισθητικά φαινόμενα)</t>
  </si>
  <si>
    <t>2Α.iv.1: Έργα προστασίας από την κλιματική αλλαγή και διαχείρισης καταστροφών (εξοπλισμός δομών πολιτικής προστασίας τοπικής εμβέλειας)</t>
  </si>
  <si>
    <t>4Β.ι.1: Παρεμβάσεις για την προώθηση της ενεργού ένταξης των Ρομά (Ολοκληρωμένα Προγράμματα για την ενσωμάτωση των Ρομά στην αγορά εργασίας)</t>
  </si>
  <si>
    <t>4Β.ι.1: Παρεμβάσεις για την προώθηση της ενεργού ένταξης των Ρομά (Δράσεις για τη βελτίωση των συνθηκών διαβίωσης των Ρομά)</t>
  </si>
  <si>
    <t>4Β.ι.1: Παρεμβάσεις για την προώθηση της ενεργού ένταξης των Ρομά (Capacity building για φορείς σχετικούς με την κοινωνική ένταξη για Ρομά)</t>
  </si>
  <si>
    <t>4Β.ια.1: Κέντρα Κοινότητας</t>
  </si>
  <si>
    <t>4Β.ια.4: Ανάπτυξη ξενώνων άμεσης υποδοχής και βραχείας φιλοξενίας προς αναδοχή</t>
  </si>
  <si>
    <t>4Β.ια.5: Παρεμβάσεις προς όφελος των γυναικών και την καταπολέμηση της βίας (Συμβουλευτικά Κέντρα, Ξενώνες Φιλοξενίας)</t>
  </si>
  <si>
    <t>4Β.ια.7: Διασφάλιση της πρόσβασης σε υπηρεσίες υγείας</t>
  </si>
  <si>
    <t>4Β.ια.8:  Περιφερειακό Παρατηρητήριο Κοινωνικής Ένταξης</t>
  </si>
  <si>
    <t>4Β.ια.2: Δομές Παροχής Βασικών Αγαθών</t>
  </si>
  <si>
    <t>4Β.ια.1: Κέντρα Κοινότητας, 4Β.ια.2: Δομές Παροχής Βασικών Αγαθών, 4Β.ια.3: Παροχή υπηρεσιών φροντίδας σε επίπεδο οικογενειών και τοπικών κοινοτήτων, 4Β.ια.5: Παρεμβάσεις προς όφελος των γυναικών και την καταπολέμηση της βίας</t>
  </si>
  <si>
    <t xml:space="preserve"> - Ερευνητικό και επιστημονικό δυναμικό
- Οργανισμοί έρευνας και διάδοσης της γνώσης</t>
  </si>
  <si>
    <t>Μικρές και μεσαίες επιχειρήσεις (ΜΜΕ) που εισάγουν καινοτομίες προϊόντων ή διαδικασιών</t>
  </si>
  <si>
    <t>Λύσεις ΤΠΕ, ηλεκτρονικές υπηρεσίες και εφαρμογές για κυβερνήσεις</t>
  </si>
  <si>
    <t>RCR03</t>
  </si>
  <si>
    <t>RCR03 -Μικρές και μεσαίες επιχειρήσεις (ΜΜΕ) που εισάγουν καινοτομίες προϊόντων ή διαδικασιών</t>
  </si>
  <si>
    <t>RCR29</t>
  </si>
  <si>
    <t>RCR29 - Εκτιμώμενες εκπομπές αερίων του θερμοκηπίου</t>
  </si>
  <si>
    <t>Εκτιμώμενες εκπομπές αερίων του θερμοκηπίου</t>
  </si>
  <si>
    <t>Ανακαίνιση για ενεργειακή απόδοση ή μέτρα ενεργειακής απόδοσης σε δημόσια υποδομή, έργα επίδειξης και υποστηρικτικά μέτρα σύμφωνα με τα κριτήρια ενεργειακής απόδοσης</t>
  </si>
  <si>
    <t>Θέσεις εργασίας που δημιουργήθηκαν στις υποστηριζόμενες οντότητες</t>
  </si>
  <si>
    <t>Πρόσθετη παραγωγική ικανότητα για ενέργεια από ανανεώσιμες πηγές (εκ της οποίας: ηλεκτρική, θερμική)</t>
  </si>
  <si>
    <t>RCO22 - Πρόσθετη παραγωγική ικανότητα για ενέργεια από ανανεώσιμες πηγές (εκ της οποίας: ηλεκτρική, θερμική)</t>
  </si>
  <si>
    <t>RCR31</t>
  </si>
  <si>
    <t>RCO22</t>
  </si>
  <si>
    <t>Υποδομές</t>
  </si>
  <si>
    <t>Ευπαθείς κοινωνικά ομάδες (Ρομά)</t>
  </si>
  <si>
    <t xml:space="preserve"> 4A.vi.2: Προβολή των τουριστικών πόρων της Περιφέρειας</t>
  </si>
  <si>
    <t>165, 166</t>
  </si>
  <si>
    <t>Προστασία, ανάπτυξη και προβολή της πολιτισμικής κληρονομιάς και των πολιτιστικών υπηρεσιών</t>
  </si>
  <si>
    <t>Δράσεις Τουριστικής Προβολής</t>
  </si>
  <si>
    <t>Δράσεις</t>
  </si>
  <si>
    <t>Πληθυσμός που καλύπτεται από έργα στο πλαίσιο στρατηγικών για ολοκληρωμένη χωρική ανάπτυξη</t>
  </si>
  <si>
    <t>RCO74 - Πληθυσμός που καλύπτεται από έργα στο πλαίσιο στρατηγικών για ολοκληρωμένη χωρική ανάπτυξη</t>
  </si>
  <si>
    <t>4A.vi.1 &amp; 4A.vi.3</t>
  </si>
  <si>
    <t>RCO74</t>
  </si>
  <si>
    <t>Άτομα</t>
  </si>
  <si>
    <t>Φορείς που συμμετέχουν στη διαμόρφωση της εταιρικής σχέσης</t>
  </si>
  <si>
    <t>Συμβάσεις</t>
  </si>
  <si>
    <t>Σχέδια</t>
  </si>
  <si>
    <t>PCR74a - Ετήσιος αριθμός χρηστών Ρομά νέων ή
εκσυγχρονισμένων εγκαταστάσεων κοινωνικής μέριμνας</t>
  </si>
  <si>
    <t xml:space="preserve">PCO70a </t>
  </si>
  <si>
    <t>Χρήστες/έτος</t>
  </si>
  <si>
    <t>Ετήσιος αριθμός χρηστών Ρομά νέων ή εκσυγχρονισμένων εγκαταστάσεων κοινωνικής μέριμνας</t>
  </si>
  <si>
    <t>PCR74a</t>
  </si>
  <si>
    <t>4A.iii.2: Παρεμβάσεις για την βελτίωση των συνθηκών διαβίωσης των Ρομά (Παρεμβάσεις μικρής κλίμακας για την   Βελτίωση της ποιότητας ζωής των Ρομά)</t>
  </si>
  <si>
    <t>Κινητά περιουσιακά στοιχεία στον τομέα της υγείας</t>
  </si>
  <si>
    <t>4A.vi.3: Δράσεις για την ανάπτυξη θεματικών μορφών τουρισμού</t>
  </si>
  <si>
    <t>PSO902</t>
  </si>
  <si>
    <t>Υποδομές με βελτιωμένη ενεργειακή απόδοση</t>
  </si>
  <si>
    <t>PSO905</t>
  </si>
  <si>
    <t>Υποδομές με αντισεισμική θωράκιση</t>
  </si>
  <si>
    <t>PSO905 - Υποδομές με αντισεισμική θωράκιση</t>
  </si>
  <si>
    <t>Πληθυσμός που ωφελείται από μέτρα προστασίας από φυσικούς κινδύνους που δεν συνδέονται με την κλιματική αλλαγή και κινδύνους που συνδέονται με τις ανθρώπινες δραστηριότητες</t>
  </si>
  <si>
    <t>RCR96</t>
  </si>
  <si>
    <t>RCR96 - Πληθυσμός που ωφελείται από μέτρα προστασίας από φυσικούς κινδύνους που δεν συνδέονται με την κλιματική αλλαγή και κινδύνους που συνδέονται με τις ανθρώπινες δραστηριότητες</t>
  </si>
  <si>
    <t>PCO70a -Χωρητικότητα νέων ή εκσυγχρονισμένων εγκαταστάσεων κοινωνικής
μέριμνας για Ρομά</t>
  </si>
  <si>
    <t>Άτομα/ έτος</t>
  </si>
  <si>
    <t>PSO911</t>
  </si>
  <si>
    <t>PSO911 - Δράσεις Τουριστικής Προβολής</t>
  </si>
  <si>
    <t>PSR998 - Φορείς που συμμετέχουν στη διαμόρφωση της εταιρικής σχέσης</t>
  </si>
  <si>
    <t>PSR998</t>
  </si>
  <si>
    <t>Χωρητικότητα νέων ή εκσυγχρονισμένων εγκαταστάσεων κοινωνικής μέριμνας για Ρομά</t>
  </si>
  <si>
    <t>Στήριξη της τριτοβάθμιας εκπαίδευσης (εξαιρουμένων των υποδομών)</t>
  </si>
  <si>
    <t>Ευπαθείς Κοινωνικά Ομάδες (όπως ΑμεΑ, Ηλικιωμένοι)</t>
  </si>
  <si>
    <t>Ευπαθείς κοινωνικά ομάδες (ΡΟΜΑ) 
Δήμοι</t>
  </si>
  <si>
    <t>4Β.ιβ.3: Δράση τοπικής ολοκληρωμένης παρέμβασης για την προστασία των παιδιών και την καταπολέμηση της φτώχειας</t>
  </si>
  <si>
    <t>PSR150</t>
  </si>
  <si>
    <t>4Β.η.2: Βελτίωση ποιότητας ζωής ηλικιωμένων  (Αντιμετώπιση του ψηφιακού αναλφαβητισμού των ηλικιωμένων)</t>
  </si>
  <si>
    <t>4Β.η.4: Δράσεις για την συμμετοχή των ΑμεΑ στην κοινωνική ζωή</t>
  </si>
  <si>
    <t xml:space="preserve">4Β.η.1: Υποστήριξη παρεμβάσεων ισότιμης πρόσβασης ΑμεΑ και άλλες ειδικές εκπαιδευτικές ανάγκες στην ανώτατη εκπαίδευση </t>
  </si>
  <si>
    <t>Δικαιούχοι που υποστηρίζονται</t>
  </si>
  <si>
    <t>Δικαιούχοι</t>
  </si>
  <si>
    <t>Αριθμός φορέων/οντοτήτων</t>
  </si>
  <si>
    <t>PSO805 - Αριθμός δομών για την ένταξη φοιτητών με αναπηρία και άλλες ειδικές εκπαιδευτικές ανάγκες</t>
  </si>
  <si>
    <t>Φοιτητές με Αναπηρία, Φοιτητές με ειδικές εκπαιδευτικές ανάγκες</t>
  </si>
  <si>
    <t>PSR805 - Αριθμός ωφελουμένων φοιτητών με αναπηρία και άλλες ειδικές εκπαιδευτικές ανάγκες</t>
  </si>
  <si>
    <t>Αριθμός δομών για την ένταξη φοιτητών με αναπηρία και άλλες ειδικές εκπαιδευτικές ανάγκες</t>
  </si>
  <si>
    <t>PSO805</t>
  </si>
  <si>
    <t>Αριθμός ωφελουμένων φοιτητών με αναπηρία και άλλες ειδικές εκπαιδευτικές ανάγκες</t>
  </si>
  <si>
    <t>PSR805</t>
  </si>
  <si>
    <t>Αριθμός φορέων που υλοποιούν δράσεις ενεργής ένταξης ατόμων μειονεκτουσών ομάδων</t>
  </si>
  <si>
    <t xml:space="preserve">Αριθμός φορέων/οντοτήτων </t>
  </si>
  <si>
    <t>PSR793</t>
  </si>
  <si>
    <t>Αριθμός ωφελουμένων που λαμβάνουν υπηρεσίες ενεργής ένταξης</t>
  </si>
  <si>
    <t>Στήριξη της προσχολικής εκπαίδευσης και φροντίδας (εξαιρουμένων των υποδομών)</t>
  </si>
  <si>
    <t>1.i.2: Μηχανισμός υποστήριξης οικοσυστήματος Έρευνας και Καινοτομίας στην Περιφέρεια Ηπείρου</t>
  </si>
  <si>
    <t>PCO16 – Συμμετοχές θεσμικών φορέων σε διαδικασία επιχειρηματικής ανακάλυψης</t>
  </si>
  <si>
    <t>PSR016 - Επιχειρήσεις που εντάσσονται σε προσκλήσεις που προκύπτουν από διαδικασία επιχειρηματικής ανακάλυψης</t>
  </si>
  <si>
    <t>RCO107 – Επενδύσεις σε εγκαταστάσεις για χωριστή συλλογή αποβλήτων</t>
  </si>
  <si>
    <t>RCR103 – Απόβλητα που συλλέγονται χωριστά</t>
  </si>
  <si>
    <t>PSO900 - Μήκος οδών με βελτιωμένη ασφάλεια</t>
  </si>
  <si>
    <t>PSR900 - Οδικά ατυχήματα</t>
  </si>
  <si>
    <t>PSO692a – Άτομα που εκπαιδεύτηκαν/καταρτίστηκαν στους Δικαιούχους</t>
  </si>
  <si>
    <t>PSR790 - Υπήκοοι τρίτων χωρών που αναζητούν ή που βρίσκουν απασχόληση αμέσως μετά τη συμμετοχή τους</t>
  </si>
  <si>
    <t>4Β.ια.9: Προώθηση και υποστήριξη παιδιών σε ανάγκη και ιδιαίτερα ευάλωτων παιδιών στην προσχολική εκπαίδευση</t>
  </si>
  <si>
    <t>Συμμετοχές θεσμικών φορέων σε διαδικασία επιχειρηματικής ανακάλυψης</t>
  </si>
  <si>
    <t>PCO16</t>
  </si>
  <si>
    <t>Συμμετοχές</t>
  </si>
  <si>
    <t>Επιχειρήσεις που εντάσσονται σε προσκλήσεις που προκύπτουν από διαδικασία επιχειρηματικής ανακάλυψης</t>
  </si>
  <si>
    <t>PSR016</t>
  </si>
  <si>
    <t>Επιχειρήσεις</t>
  </si>
  <si>
    <t>Επενδύσεις σε εγκαταστάσεις για χωριστή συλλογή αποβλήτων</t>
  </si>
  <si>
    <t>RCO107</t>
  </si>
  <si>
    <t>Ευρώ</t>
  </si>
  <si>
    <t>Απόβλητα που συλλέγονται χωριστά</t>
  </si>
  <si>
    <t>RCR103</t>
  </si>
  <si>
    <t>Μήκος οδών με βελτιωμένη ασφάλεια</t>
  </si>
  <si>
    <t>PSO900</t>
  </si>
  <si>
    <t>ατυχήματα/έτος</t>
  </si>
  <si>
    <t>Οδικά ατυχήματα</t>
  </si>
  <si>
    <t>PSR900</t>
  </si>
  <si>
    <t>PSO692a</t>
  </si>
  <si>
    <t>PSR790</t>
  </si>
  <si>
    <t>4Β.η.2: Βελτίωση ποιότητας ζωής ηλικιωμένων (Συμμετοχή σε κοινωνικά δρώμενα όπως πολιτιστικές δραστηριότητες κλπ)</t>
  </si>
  <si>
    <t>Συμμετέχοντες</t>
  </si>
  <si>
    <t xml:space="preserve"> - Ερευνητικό και επιστημονικό δυναμικό
- Οργανισμοί έρευνας και διάδοσης της γνώσης
- Επιχειρήσεις (ΜΜΕ, Μεγάλες, κλπ.)
</t>
  </si>
  <si>
    <t>Αναπτυξιακές εταιρείες
Μικρομεσαίες επιχειρήσεις (ΜΜΕ)
Ατομικές επιχειρήσεις</t>
  </si>
  <si>
    <t>PSO796 - Αριθμός συνεχιζόμενων κοινωνικών δομών που υποστηρίζονται</t>
  </si>
  <si>
    <t>PSR796 – Aριθμός επωφελουμένων των συνεχιζόμενων κοινωνικών δομών</t>
  </si>
  <si>
    <t xml:space="preserve">PSO807 - Αριθμός νέων κοινωνικών δομών που υποστηρίζονται </t>
  </si>
  <si>
    <t>PSR807 - Aριθμός επωφελουμένων των νέων κοινωνικών δομών</t>
  </si>
  <si>
    <t>PSO806 - Αριθμός νέων δομών/φορέων υγείας που υποστηρίζονται</t>
  </si>
  <si>
    <t>PSR806 - Αριθμός επωφελουμένων των νέων δομών /φορέων υγείας</t>
  </si>
  <si>
    <t>Δείκτες ΕΤΠΑ</t>
  </si>
  <si>
    <t>Δείκτες ΕΚΤ+</t>
  </si>
  <si>
    <t>ετήσια ΙΠΑ</t>
  </si>
  <si>
    <t>κοινότητες ανανεώσιμων πηγών ενέργειας</t>
  </si>
  <si>
    <t>Τόνοι/έτος</t>
  </si>
  <si>
    <t>συμβολή στις στρατηγικές</t>
  </si>
  <si>
    <t>Άτομα που εκπαιδεύτηκαν/καταρτίστηκαν στους Δικαιούχους</t>
  </si>
  <si>
    <t>οντότητες</t>
  </si>
  <si>
    <t>Αριθμός δομών (οντότητες)</t>
  </si>
  <si>
    <t>Αριθμός συνεχιζόμενων κοινωνικών δομών που υποστηρίζονται</t>
  </si>
  <si>
    <t>Aριθμός επωφελουμένων των συνεχιζόμενων κοινωνικών δομών</t>
  </si>
  <si>
    <t>Αριθμός συνεχιζόμενων δομών υγείας που υποστηρίζονται</t>
  </si>
  <si>
    <t>αριθμός επωφελουμένων των συνεχιζόμενων δομών υγείας</t>
  </si>
  <si>
    <t>Αριθμός υποστηριζόμενων  δομών αστέγων</t>
  </si>
  <si>
    <t>Αριθμός δομών (φορείς/οντότητες)</t>
  </si>
  <si>
    <t>PSO807</t>
  </si>
  <si>
    <t>PSR807</t>
  </si>
  <si>
    <t>Αριθμός νέων κοινωνικών δομών που υποστηρίζονται</t>
  </si>
  <si>
    <t>Aριθμός επωφελουμένων των νέων κοινωνικών δομών</t>
  </si>
  <si>
    <t>PSO806</t>
  </si>
  <si>
    <t>PSR806</t>
  </si>
  <si>
    <t>Αριθμός νέων δομών/φορέων υγείας που υποστηρίζονται</t>
  </si>
  <si>
    <t>Αριθμός επωφελουμένων των νέων δομών/φορέων υγείας</t>
  </si>
  <si>
    <t>Αριθμός δομών ή/και φορέων (οντότητες)</t>
  </si>
  <si>
    <t>7.2 Εκπόνηση Αξιολογήσεων, Μελετών – Εμπειρογνωμοσυνών και Υπηρεσίες Τεχνικών Συμβούλων</t>
  </si>
  <si>
    <t>6.2 Εκπόνηση Αξιολογήσεων, Μελετών – Εμπειρογνωμοσυνών και Υπηρεσίες Τεχνικών Συμβούλων</t>
  </si>
  <si>
    <t>Παιδιά με αναπηρίες ή ειδικές εκπαιδευτικές ανάγκες.
Σχολικές μονάδες.
Κέντρα Εκπαιδευτικής και Συμβουλευτικής Υποστήριξης</t>
  </si>
  <si>
    <t>RCO01 - Υποστηριζόμενες επιχειρήσεις (από τις οποίες: πολύ μικρές, μικρές, μεσαίες, μεγάλες)</t>
  </si>
  <si>
    <t>RCR02 - Ιδιωτικές επενδύσεις που αντιστοιχούν σε δημόσια στήριξη (από τις οποίες: επιχορηγήσεις, χρηματοδοτικά μέσα)</t>
  </si>
  <si>
    <t>RCR31 - Συνολική παραγόμενη ενέργεια από ανανεώσιμες πηγές (εκ της οποίας: ηλεκτρική, θερμική)</t>
  </si>
  <si>
    <t>Συνολική παραγόμενη ενέργεια από ανανεώσιμες πηγές (εκ της οποίας: ηλεκτρική, θερμική)</t>
  </si>
  <si>
    <t>Υποστηριζόμενες επιχειρήσεις (από τις οποίες: πολύ μικρές, μικρές, μεσαίες, μεγάλες)</t>
  </si>
  <si>
    <t>Ιδιωτικές επενδύσεις που αντιστοιχούν σε δημόσια στήριξη (από τις οποίες: επιχορηγήσεις, χρηματοδοτικά μέσα)</t>
  </si>
  <si>
    <t>Τοπική Αυτοδιοίκηση
Συλλογικοί Φορείς (Επιμελητήρια)                                    Συνεταιριστικές οργανώσεις         
Πολίτες, επισκέπτες της Περιφέρειας</t>
  </si>
  <si>
    <t>Διαχειριστική Αρχή, ενδιάμεσοι φορείς διαχείρισης και υποστηρικτικές δομές του συστήματος διοίκησης, δικαιούχοι και λοιποί εμπλεκόμενοι (φορείς πολιτικής, φορείς λειτουργίας) στην εφαρμογή των δράσεων ΕΤΠΑ, κοινή γνώμη, κλπ.</t>
  </si>
  <si>
    <t>Διαχειριστική Αρχή, ενδιάμεσοι φορείς διαχείρισης και υποστηρικτικές δομές του συστήματος διοίκησης, δικαιούχοι και λοιποί εμπλεκόμενοι (φορείς πολιτικής, φορείς λειτουργίας) στην εφαρμογή των δράσεων ΕΚΤ+, κοινή γνώμη, κλπ.</t>
  </si>
  <si>
    <t>Ετήσια ΙΠΑ</t>
  </si>
  <si>
    <t>Eτήσια ΙΠΑ</t>
  </si>
  <si>
    <t>Επιχειρήσεις/ έτος</t>
  </si>
  <si>
    <t>Οι δικαιούχοι διεθνούς προστασίας, καθώς και οι δικαιούχοι προσωρινής προστασίας εκπατρισμένοι πολίτες Ουκρανίας</t>
  </si>
  <si>
    <t xml:space="preserve"> - Ερευνητικό και επιστημονικό δυναμικό
- Οργανισμοί έρευνας και διάδοσης της γνώσης
- Μικρομεσαίες επιχειρήσεις (ΜΜΕ)
- Μεγάλες επιχειρήσεις
- Ατομικές επιχειρήσεις
- Συνεταιριστικές οργανώσεις</t>
  </si>
  <si>
    <t xml:space="preserve">ΜΜΕ (υφιστάμενες, νέες και νεοφυείς)
Συστάδες επιχειρηματικών δραστηριοτήτων (clusters)
</t>
  </si>
  <si>
    <t xml:space="preserve">ΜΜΕ (υφιστάμενες και νεοφυείς)
Συστάδες επιχειρηματικών δραστηριοτήτων (clusters)
</t>
  </si>
  <si>
    <t>PSO902 - Υποδομές με βελτιωμένη ενεργειακή απόδοση</t>
  </si>
  <si>
    <t>2Α.iv.2: Αντισεισμική θωράκιση του κτιριακού αποθέματος της Περιφέρειας (πιλοτική δράση)</t>
  </si>
  <si>
    <t>Δήμοι, Πληθυσμός των αστικών κέντρων της Περιφέρειας, Άτομα με Αναπηρία/ Άτομα με κινητικά προβλήματα, επισκέπτες</t>
  </si>
  <si>
    <t>PSR150 - Μείωση χρόνου διέλευσης οδικού δικτύου</t>
  </si>
  <si>
    <t>4A.ii.1:  Υποδομές προσχολικής φροντίδας</t>
  </si>
  <si>
    <t>Ο πληθυσμός της Περιφέρειας (συμπεριλαμβανομένων των παιδιών και παιδιών ΑμεΑ)</t>
  </si>
  <si>
    <t xml:space="preserve">4A.ii.2: Υποδομές Α &amp; Β βάθμιας Εκπαίδευσης </t>
  </si>
  <si>
    <t>Ο πληθυσμός της Περιφέρειας (συμπεριλαμβανομένων των παιδιών, των μαθητών  και αυτών με αναπηρία / ειδικές εκπαιδευτικές ανάγκες).</t>
  </si>
  <si>
    <t xml:space="preserve">4A.ii.3: Υποδομές Γ βάθμιας Εκπαίδευσης </t>
  </si>
  <si>
    <t>Ο πληθυσμός της Περιφέρειας  (συμπεριλαμβανομένων σπουδαστών/ φοιτητών συμπεριλαμβανομένων και αυτών με αναπηρία / ειδικές εκπαιδευτικές ανάγκες, ατόμων με κινητικές δυσκολίες).</t>
  </si>
  <si>
    <t>4A.ii.4: Υποδομές Επαγγελματικής Εκπαίδευσης και Διά Βίου Μάθησης</t>
  </si>
  <si>
    <t>Ο πληθυσμός της Περιφέρειας (συμπεριλαμβανομένων σπουδαστών και αυτών με αναπηρία / ειδικές εκπαιδευτικές ανάγκες).</t>
  </si>
  <si>
    <t>4A.iii.2: Παρεμβάσεις για την βελτίωση των συνθηκών διαβίωσης των Ρομά</t>
  </si>
  <si>
    <t>4A.v.1: Υποδομές Υγείας</t>
  </si>
  <si>
    <t>Ο πληθυσμός της Περιφέρειας, κάτοικοι απομακρυσμένων περιοχών, ευπαθείς κοινωνικά ομάδες (όπως Ηλικιωμένοι, ΑμεΑ, άτομα με σοβαρές ασθένειες, παιδιά, μετανάστες, κλπ.)</t>
  </si>
  <si>
    <t>4A.v.2: Υποδομές Φροντίδας</t>
  </si>
  <si>
    <t xml:space="preserve">4A.vi.1: Αξιοποίηση πολιτιστικού αποθέματος για τουριστική ανάπτυξη και κοινωνική χρήση </t>
  </si>
  <si>
    <t>PSO694 -  Δικαιούχοι που υποστηρίζονται</t>
  </si>
  <si>
    <t xml:space="preserve">7.4 Δράσεις για την ενίσχυση της διαχειριστικής επάρκειας των δικαιούχων </t>
  </si>
  <si>
    <t xml:space="preserve">6.4 Δράσεις για την ενίσχυση της διαχειριστικής επάρκειας των δικαιούχων </t>
  </si>
  <si>
    <t>ΕΕCO02 - Άνεργοι, συμπεριλαμβανομένων των μακροχρόνια ανέργων</t>
  </si>
  <si>
    <t>ΕΕCO13 - Υπήκοοι τρίτων χωρών</t>
  </si>
  <si>
    <t>ΕΕCO15 - Μειονότητες (συμπεριλαμβανομένων περιθωριοποιημένων κοινοτήτων, όπως οι Ρομά)</t>
  </si>
  <si>
    <t>PSR794 - Ωφελούμενοι Ρομά από προγράμματα βελτίωσης συνθηκών διαβίωσης ή/και μετεγκατάστασης</t>
  </si>
  <si>
    <t>PSO801 - Αριθμός συνεχιζόμενων δομών υγείας που υποστηρίζονται</t>
  </si>
  <si>
    <t xml:space="preserve">PSR801 - Αριθμός επωφελουμένων των συνεχιζόμενων δομών υγείας </t>
  </si>
  <si>
    <t xml:space="preserve">PSO792 - Αριθμός ληπτών voucher για την ένταξη των παιδιών σε δομές φροντίδας και δημιουργικής απασχόλησης </t>
  </si>
  <si>
    <t xml:space="preserve">PSR792 - Αριθμός παιδιών που ωφελούνται από την ένταξη σε δομές φροντίδας και δημιουργικής απασχόλησης </t>
  </si>
  <si>
    <t>Ευπαθείς κοινωνικά ομάδες όπως Άτομα που αντιμετωπίζουν κίνδυνο φτώχειας ή κοινωνικού αποκλεισμού, συμπεριλαμβανομένων των απόρων,  των παιδιών σε συνθήκες φτώχειας, σε οικογενειακά περιβάλλονται με γονικά προβλήματα (πχ. άνεργοι γονείς, πρώην φυλακισμένοι, κ.α.) και των εφήβων σε υποβαθμισμένες περιοχές, από φτωχά νοικοκυριά κλπ.
Δήμοι</t>
  </si>
  <si>
    <t>PSO694 - Δικαιούχοι που υποστηρίζονται</t>
  </si>
  <si>
    <t>4Β.α.3: Προγράμματα ολοκληρωμένων παρεμβάσεων για  τη βελτίωση των συνθηκών πρόσβασης στην απασχόληση</t>
  </si>
  <si>
    <t>4Β.α.4: Προώθηση της Κοινωνικής Επιχειρηματικότητας</t>
  </si>
  <si>
    <t>4Β.η.2: Βελτίωση ποιότητας ζωής ηλικιωμένων &amp; 4Β.η.4: Δράσεις για την συμμετοχή των ΑμεΑ στην κοινωνική ζωή</t>
  </si>
  <si>
    <t>PSO793 - Αριθμός φορέων που υλοποιούν δράσεις ενεργής ένταξης ατόμων μειονεκτουσών ομάδων</t>
  </si>
  <si>
    <t>PSR793 - Αριθμός ωφελουμένων που λαμβάνουν υπηρεσίες ενεργής ένταξης</t>
  </si>
  <si>
    <t>Aριθμός υποστηριζόμενων πολύ μικρών, μικρών και μεσαίων επιχειρήσεων</t>
  </si>
  <si>
    <t>Άνεργοι, συμπεριλαμβανομένων των μακροχρόνια ανέργων</t>
  </si>
  <si>
    <t>Υπήκοοι τρίτων χωρών</t>
  </si>
  <si>
    <t>Μειονότητες (συμπεριλαμβανομένων περιθωριοποιημένων κοινοτήτων, όπως οι Ρομά)</t>
  </si>
  <si>
    <t>9, 10, 11</t>
  </si>
  <si>
    <t>9-Δραστηριότητες   έρευνας   και   καινοτομίας   σε   πολύ   μικρές   επιχειρήσεις,   συμπεριλαμβανομένης   της   δικτύωσης (βιομηχανική έρευνα, πειραματική ανάπτυξη, μελέτες σκοπιμότητας)
10-Δραστηριότητες έρευνας και καινοτομίας σε μικρές και μεσαίες επιχειρήσεις, συμπεριλαμβανομένης της δικτύωσης                 11-Δραστηριότητες έρευνας και καινοτομίας σε μεγάλες επιχειρήσεις, συμπεριλαμβανομένης της δικτύωσης</t>
  </si>
  <si>
    <r>
      <t>Τόνοι ισοδύναμου CO</t>
    </r>
    <r>
      <rPr>
        <vertAlign val="subscript"/>
        <sz val="10"/>
        <rFont val="Calibri"/>
        <family val="2"/>
        <charset val="161"/>
        <scheme val="minor"/>
      </rPr>
      <t>2</t>
    </r>
    <r>
      <rPr>
        <sz val="10"/>
        <rFont val="Calibri"/>
        <family val="2"/>
        <charset val="161"/>
        <scheme val="minor"/>
      </rPr>
      <t>/έτος</t>
    </r>
  </si>
  <si>
    <t>2Α.i.1: Δράσεις Αναβάθμισης και Εξοικονόμησης ενέργειας δημόσιων υποδομών (Παρεμβάσεις ενεργειακής αναβάθμισης δημοσίων υποδομών (πλην κτιρίων) στα αστικά κέντρα)</t>
  </si>
  <si>
    <t>4A.ii.1: Υποδομές προσχολικής φροντίδας</t>
  </si>
  <si>
    <t>4A.ii.3: Υποδομές Γ βάθμιας Εκπαίδευσης (κτιριακές υποδομές, εξοπλισμός)</t>
  </si>
  <si>
    <t>4A.ii.3: Υποδομές Γ βάθμιας Εκπαίδευσης (διασφάλιση της φυσικής προσβασιμότητας των ΑμεΑ στα ΑΕΙ)</t>
  </si>
  <si>
    <t>4A.iii.1: Παρεμβάσεις για την βελτίωση της προσβασιμότητας των ΑμεΑ</t>
  </si>
  <si>
    <t>4A.iii.2: Παρεμβάσεις για την βελτίωση των συνθηκών διαβίωσης των Ρομά (Δομή παροχής κοινωνικών υπηρεσιών)</t>
  </si>
  <si>
    <t>4A.v.1: Υποδομές Υγείας (κτιριακές εγκαταστάσεις, εξοπλισμός)</t>
  </si>
  <si>
    <t>4A.v.1: Υποδομές Υγείας (Κινητές μονάδες υγείας / κινητός εξοπλισμός υγείας)</t>
  </si>
  <si>
    <t>4Β.α.3: Προγράμματα ολοκληρωμένων παρεμβάσεων για τη βελτίωση των συνθηκών πρόσβασης στην απασχόληση</t>
  </si>
  <si>
    <t>4Β.στ.2: ΚΔΑΠ ΣΤΕΜ</t>
  </si>
  <si>
    <t>Ωφελούμενοι Ρομά από προγράμματα βελτίωσης συνθηκών διαβίωσης ή/και μετεγκατάστασης</t>
  </si>
  <si>
    <t xml:space="preserve">Αριθμός ληπτών voucher για την ένταξη των παιδιών σε δομές φροντίδας και δημιουργικής απασχόλησης </t>
  </si>
  <si>
    <t xml:space="preserve">Αριθμός παιδιών που ωφελούνται από την ένταξη σε δομές φροντίδας και δημιουργικής απασχόλησης </t>
  </si>
  <si>
    <t>4Β.ια.3: Παροχή υπηρεσιών φροντίδας σε επίπεδο οικογενειών και τοπικών κοινοτήτων ΚΔΗΦ, ΣΥΔ ΑμεΑ, ΚΗΦΗ)</t>
  </si>
  <si>
    <t>4Β.ια.6: Πρόγραμμα κοινωνικού φροντιστή και προσωπικού βοηθού</t>
  </si>
  <si>
    <t>4Β.ια.7: Διασφάλιση της πρόσβασης σε υπηρεσίες υγείας (Δημόσια Υγεία)</t>
  </si>
  <si>
    <t>4Β.ια.7: Διασφάλιση της πρόσβασης σε υπηρεσίες υγείας (ΤΟΜΥ, ΚΟΜΥ, Ψυχική Υγεία, Εξαρτήσεις)</t>
  </si>
  <si>
    <t>4Β.ια.9: Προώθηση και υποστήριξη παιδιών για την ένταξή τους στην προσχολική εκπαίδευση καθώς και για τη πρόσβαση παιδιών σχολικής ηλικίας, εφήβων και ατόμων με αναπηρία, σε υπηρεσίες δημιουργικής απασχόλησης</t>
  </si>
  <si>
    <t>4Β.ιβ.1: Παρεμβάσεις για την αντιμετώπιση της φτώχειας και του κοινωνικού αποκλεισμού (Δομές φιλοξενίας αστέγων: Κέντρα Ημέρας &amp; Υπνωτήρια)</t>
  </si>
  <si>
    <t>4Β.ια.10: Υλοποίηση σχεδίων του μετασχηματισμού των υπηρεσιών για την αποϊδρυματοποίηση παιδιών</t>
  </si>
  <si>
    <t>4Β.ια.11: Δράση υποστήριξης μακροχρόνιας φροντίδας σε επίπεδο τοπικής κοινότητας</t>
  </si>
  <si>
    <t>7.4 Δράσεις για την ενίσχυση της διαχειριστικής επάρκειας των δικαιούχων</t>
  </si>
  <si>
    <t>6.4 Δράσεις για την ενίσχυση της διαχειριστικής επάρκειας των δικαιούχων</t>
  </si>
  <si>
    <t>EECR05 - Συμμετέχοντες που εργάζονται, συμπεριλαμβανομένης της αυτοαπασχόλησης, έξι μήνες μετά τη συμμετοχή τους</t>
  </si>
  <si>
    <t>EECR03 - Συμμετέχοντες που αποκτούν τυπικό επαγγελματικό προσόν αμέσως μετά τη συμμετοχή τους</t>
  </si>
  <si>
    <t>Συμμετέχοντες που αποκτούν τυπικό επαγγελματικό προσόν αμέσως μετά τη συμμετοχή τους</t>
  </si>
  <si>
    <t>ΕΕCO18 - Αριθμός υποστηριζόμενων δημόσιων διοικήσεων ή δημόσιων υπηρεσιών σε εθνικό, περιφερειακό ή τοπικό επίπεδο</t>
  </si>
  <si>
    <t>Αριθμός υποστηριζόμενων δημόσιων διοικήσεων ή δημόσιων υπηρεσιών σε εθνικό, περιφερειακό ή τοπικό επίπεδο</t>
  </si>
  <si>
    <t xml:space="preserve">EECO19 - Αριθμός υποστηριζόμενων πολύ μικρών, μικρών και μεσαίων επιχειρήσεων </t>
  </si>
  <si>
    <r>
      <t xml:space="preserve">1.i.3: Ενίσχυση </t>
    </r>
    <r>
      <rPr>
        <sz val="11"/>
        <color rgb="FFFF0000"/>
        <rFont val="Calibri"/>
        <family val="2"/>
        <charset val="161"/>
        <scheme val="minor"/>
      </rPr>
      <t>της ερευνητικής δραστηριότητας</t>
    </r>
    <r>
      <rPr>
        <sz val="11"/>
        <rFont val="Calibri"/>
        <family val="2"/>
        <charset val="161"/>
        <scheme val="minor"/>
      </rPr>
      <t xml:space="preserve"> των επιχειρήσεων</t>
    </r>
  </si>
  <si>
    <t>RCO36 - Πράσινες υποδομές που υποστηρίζονται για σκοπούς διαφορετικούς από την προσαρμογή στην κλιματική αλλαγή</t>
  </si>
  <si>
    <t>RCO18 - Κατοικίες με βελτιωμένη ενεργειακή απόδοση</t>
  </si>
  <si>
    <t>RCO19 - Δημόσια κτίρια που υποστηρίζονται για τη βελτίωση της ενεργειακής τους απόδοσης</t>
  </si>
  <si>
    <t>RCO46 - Μήκος οδών που ανακατασκευάστηκαν ή αναβαθμίστηκαν - άλλες</t>
  </si>
  <si>
    <r>
      <t xml:space="preserve">21 - Επιχειρηματική ανάπτυξη και διεθνοποίηση ΜΜΕ, συμπεριλαβανομένων παραγωγικών επενδύσεων 
</t>
    </r>
    <r>
      <rPr>
        <sz val="11"/>
        <color rgb="FFFF0000"/>
        <rFont val="Calibri"/>
        <family val="2"/>
        <charset val="161"/>
        <scheme val="minor"/>
      </rPr>
      <t>026-Υποστήριξη συνεργατικών σχηματισμών καινοτομίας, μεταξύ άλλων μεταξύ επιχειρήσεων, ερευνητικών οργανισμών και δημόσιων αρχών και επιχειρηματικών</t>
    </r>
    <r>
      <rPr>
        <sz val="11"/>
        <rFont val="Calibri"/>
        <family val="2"/>
        <charset val="161"/>
        <scheme val="minor"/>
      </rPr>
      <t xml:space="preserve">
75- Στήριξη φιλικών προς το περιβάλλον διεργασιών παραγωγής και αποδοτικής χρήσης των πόρων στις ΜΜΕ</t>
    </r>
  </si>
  <si>
    <r>
      <t>21,</t>
    </r>
    <r>
      <rPr>
        <sz val="11"/>
        <color rgb="FFFF0000"/>
        <rFont val="Calibri"/>
        <family val="2"/>
        <charset val="161"/>
        <scheme val="minor"/>
      </rPr>
      <t xml:space="preserve"> 26,</t>
    </r>
    <r>
      <rPr>
        <sz val="11"/>
        <rFont val="Calibri"/>
        <family val="2"/>
        <charset val="161"/>
        <scheme val="minor"/>
      </rPr>
      <t xml:space="preserve"> 75</t>
    </r>
  </si>
  <si>
    <t>Πράσινες υποδομές που υποστηρίζονται για σκοπούς διαφορετικούς από την προσαρμογή στην κλιματική αλλαγή</t>
  </si>
  <si>
    <t>RCO36</t>
  </si>
  <si>
    <t>Πληθυσμός που έχει πρόσβαση σε νέες ή βελτιωμένες πράσινες υποδομές</t>
  </si>
  <si>
    <t>Κατοικίες με βελτιωμένη ενεργειακή απόδοση</t>
  </si>
  <si>
    <t>RCO18</t>
  </si>
  <si>
    <t>κατοικίες</t>
  </si>
  <si>
    <r>
      <t>Τόνοι ισοδύναμου CO</t>
    </r>
    <r>
      <rPr>
        <vertAlign val="subscript"/>
        <sz val="10"/>
        <color rgb="FFFF0000"/>
        <rFont val="Calibri"/>
        <family val="2"/>
        <charset val="161"/>
        <scheme val="minor"/>
      </rPr>
      <t>2</t>
    </r>
    <r>
      <rPr>
        <sz val="10"/>
        <color rgb="FFFF0000"/>
        <rFont val="Calibri"/>
        <family val="2"/>
        <charset val="161"/>
        <scheme val="minor"/>
      </rPr>
      <t>/έτος</t>
    </r>
  </si>
  <si>
    <t>1.iii.2: Ενίσχυση τοπικών υποδομών για την υποστήριξη της τεχνολογικής καινοτομίας</t>
  </si>
  <si>
    <r>
      <t>1.iii.</t>
    </r>
    <r>
      <rPr>
        <sz val="11"/>
        <color rgb="FFFF0000"/>
        <rFont val="Calibri"/>
        <family val="2"/>
        <charset val="161"/>
        <scheme val="minor"/>
      </rPr>
      <t>3</t>
    </r>
    <r>
      <rPr>
        <sz val="11"/>
        <rFont val="Calibri"/>
        <family val="2"/>
        <charset val="161"/>
        <scheme val="minor"/>
      </rPr>
      <t>: Προσαρμογή της επιχειρηματικότητας σε περιοχές εφαρμογής ΟΧΕ</t>
    </r>
  </si>
  <si>
    <t>4Β.ιβ.2: Δράση τοπικής ολοκληρωμένης παρέμβασης για την προστασία των παιδιών και εφήβων και για την καταπολέμηση της φτώχειας, των διακρίσεων και την υποστήριξη της κοινωνικής ενσωμάτωσης</t>
  </si>
  <si>
    <r>
      <rPr>
        <strike/>
        <sz val="11"/>
        <color rgb="FFFF0000"/>
        <rFont val="Calibri"/>
        <family val="2"/>
        <charset val="161"/>
        <scheme val="minor"/>
      </rPr>
      <t>027- Διαδικασίες καινοτομίας στις ΜΜΕ (παραγωγική, οργανωτική, μάρκετινγκ, συν δημιουργία, καινοτομία με βάση τις ανάγκες των χρηστών και τη ζήτηση)</t>
    </r>
    <r>
      <rPr>
        <sz val="11"/>
        <rFont val="Calibri"/>
        <family val="2"/>
        <charset val="161"/>
        <scheme val="minor"/>
      </rPr>
      <t xml:space="preserve">
</t>
    </r>
    <r>
      <rPr>
        <sz val="11"/>
        <color rgb="FFFF0000"/>
        <rFont val="Calibri"/>
        <family val="2"/>
        <charset val="161"/>
        <scheme val="minor"/>
      </rPr>
      <t>021-Επιχειρηματική ανάπτυξη και διεθνοποίηση ΜΜΕ, συμπεριλαβανομένων παραγωγικών επενδύσεων
075-Στήριξη φιλικών προς το περιβάλλον διεργασιών παραγωγής και αποδοτικής χρήσης των πόρων στις ΜΜΕ</t>
    </r>
  </si>
  <si>
    <t>ΜΜΕ (υφιστάμενες, νέες και νεοφυείς)
Συστάδες επιχειρηματικών δραστηριοτήτων (clusters)</t>
  </si>
  <si>
    <t>Μέτρα για τον εκσυγχρονισμό και την ενίσχυση των θεσμών και των υπηρεσιών της αγοράς εργασίας, ώστε αξιολογούνται και να προβλέπονται οι ανάγκες σε δεξιότητες να εξασφαλίζεται η έγκαιρη και εξατομικευμένη βοήθεια</t>
  </si>
  <si>
    <r>
      <t xml:space="preserve">4Β.η.3: </t>
    </r>
    <r>
      <rPr>
        <strike/>
        <sz val="11"/>
        <rFont val="Calibri"/>
        <family val="2"/>
        <charset val="161"/>
        <scheme val="minor"/>
      </rPr>
      <t>Παρακολούθηση θεμάτων αναπηρίας στην Ήπειρο</t>
    </r>
    <r>
      <rPr>
        <sz val="11"/>
        <rFont val="Calibri"/>
        <family val="2"/>
        <charset val="161"/>
        <scheme val="minor"/>
      </rPr>
      <t xml:space="preserve"> </t>
    </r>
    <r>
      <rPr>
        <sz val="11"/>
        <color rgb="FFFF0000"/>
        <rFont val="Calibri"/>
        <family val="2"/>
        <charset val="161"/>
        <scheme val="minor"/>
      </rPr>
      <t>Καταπολέμηση των διακρίσεων και του αποκλεισμού που υφίστανται τα άτομα με αναπηρία ή/και με χρόνιες παθήσεις .</t>
    </r>
  </si>
  <si>
    <t>4Β.α.5: Δημιουργία Παρατηρητηρίου Δεξιοτήτων της Περιφέρειας Ηπείρου</t>
  </si>
  <si>
    <t xml:space="preserve">2Α.ii.1: Πιλοτική δράση υποστήριξης της σύστασης Ενεργειακών Κοινοτήτων  (Ε.Κοιν.)  </t>
  </si>
  <si>
    <r>
      <t>2Α.ii.1: Πιλοτική δράση υποστήριξης της σύστασης Ενεργειακών Κοινοτήτων  (Ε.Κοιν.)</t>
    </r>
    <r>
      <rPr>
        <i/>
        <strike/>
        <sz val="11"/>
        <color rgb="FFFF0000"/>
        <rFont val="Calibri"/>
        <family val="2"/>
        <charset val="161"/>
        <scheme val="minor"/>
      </rPr>
      <t xml:space="preserve"> </t>
    </r>
  </si>
  <si>
    <t>RCO03 - Επιχειρήσεις που υποστηρίζονται με χρηματοδοτικά μέσα</t>
  </si>
  <si>
    <t>ΜΜΕ (υφιστάμενες, νέες και νεοφυείς)</t>
  </si>
  <si>
    <t xml:space="preserve">PSO909 - Δημόσιες υποδομές προσβάσιμες σε ΑμεΑ </t>
  </si>
  <si>
    <t>RCO114 - Ανοιχτοί χώροι που δημιουργούνται ή αποκαθίστανται σε αστικές
περιοχές</t>
  </si>
  <si>
    <t>PSR999 - Πληθυσμός που ωφελείται από παρεμβάσεις αστικών αναπλάσεων</t>
  </si>
  <si>
    <t>RCR95 - Πληθυσμός που έχει πρόσβαση σε νέες ή βελτιωμένες πράσινες υποδομές</t>
  </si>
  <si>
    <t>1Α</t>
  </si>
  <si>
    <t>1.vi</t>
  </si>
  <si>
    <t>1.vi.1: Ανάπτυξη κρίσιμων τεχνολογιών σε στρατηγικούς τομείς της πρωτοβουλίας STEP</t>
  </si>
  <si>
    <t>Ερευνητικό και επιστημονικό δυναμικό
Οργανισμοί έρευνας και διάδοσης της γνώσης
Μικρομεσαίες επιχειρήσεις (ΜΜΕ) υφιστάμενες, νέες και νεοφυείς
Μεγάλες επιχειρήσεις 
Επιχειρηματικά σχήματα και συνεργασίες για έρευνα και τεχνολογική ανάπτυξη
Συστάδες επιχειρηματικών δραστηριοτήτων (clusters)</t>
  </si>
  <si>
    <t>2Γ</t>
  </si>
  <si>
    <t>2Γ.v.2: Επενδύσεις στη διαχείριση λυμάτων</t>
  </si>
  <si>
    <t>OTA A΄ και Β΄βαθμού, Πολίτες και Επιχειρήσεις της Περιφέρειας</t>
  </si>
  <si>
    <t>2.xi</t>
  </si>
  <si>
    <t xml:space="preserve">Επιχειρηματική ανάπτυξη και διεθνοποίηση ΜΜΕ, συμπεριλαβανομένων παραγωγικών επενδύσεων </t>
  </si>
  <si>
    <t>RCΟ03</t>
  </si>
  <si>
    <t>Επιχειρήσεις που υποστηρίζονται με χρηματοδοτικά μέσα</t>
  </si>
  <si>
    <t>-</t>
  </si>
  <si>
    <t>Προτεραιότητα 1Α</t>
  </si>
  <si>
    <t>Τόνοι ισοδύναμου CO2/έτος</t>
  </si>
  <si>
    <t>Προτεραιότητα 2Γ</t>
  </si>
  <si>
    <t>062-Παροχή νερού για ανθρώπινη κατανάλωση (άντληση, επεξεργασία, υποδομές αποθήκευσης και διανομής, μέτρα αύξησης της απόδοσης, παροχή πόσιμου νερού)
063-Παροχή νερού για ανθρώπινη κατανάλωση (άντληση, επεξεργασία, υποδομές αποθήκευσης και διανομής, μέτρα αύξησης της απόδοσης, παροχή πόσιμου νερού)</t>
  </si>
  <si>
    <t>62, 63</t>
  </si>
  <si>
    <t>Οικονομικά προσιτές και βιώσιμες κατοικίες με βελτιωμένη ενεργειακή απόδοση</t>
  </si>
  <si>
    <t>Ετήσια κατανάλωση πρωτογενούς ενέργειας (εκ της οποίας: οικονομικά προσιτές και βιώσιμες κατοικίες, δημόσια κτίρια, επιχειρήσεις, άλλα)</t>
  </si>
  <si>
    <t xml:space="preserve">Δημόσιες υποδομές προσβάσιμες σε ΑμεΑ </t>
  </si>
  <si>
    <t>PSO909</t>
  </si>
  <si>
    <t>PSR909</t>
  </si>
  <si>
    <t>Ανοιχτοί χώροι που δημιουργούνται ή αποκαθίστανται σε αστικές περιοχές</t>
  </si>
  <si>
    <t>RCO114</t>
  </si>
  <si>
    <t>Πληθυσμός που ωφελείται από παρεμβάσεις αστικών αναπλάσεων</t>
  </si>
  <si>
    <t>PSR999</t>
  </si>
  <si>
    <t>RCR95</t>
  </si>
  <si>
    <t>Πληθυσμός συνδεδεμένος σε βελτιωμένο δημόσιο δίκτυο ύδρευσης</t>
  </si>
  <si>
    <r>
      <rPr>
        <strike/>
        <sz val="11"/>
        <color rgb="FFFF0000"/>
        <rFont val="Calibri"/>
        <family val="2"/>
        <charset val="161"/>
        <scheme val="minor"/>
      </rPr>
      <t>27,</t>
    </r>
    <r>
      <rPr>
        <sz val="11"/>
        <color rgb="FFFF0000"/>
        <rFont val="Calibri"/>
        <family val="2"/>
        <charset val="161"/>
        <scheme val="minor"/>
      </rPr>
      <t xml:space="preserve"> 021,075</t>
    </r>
  </si>
  <si>
    <r>
      <rPr>
        <strike/>
        <sz val="11"/>
        <rFont val="Calibri"/>
        <family val="2"/>
        <charset val="161"/>
        <scheme val="minor"/>
      </rPr>
      <t>RCR01 - Θέσεις εργασίας που δημιουργήθηκαν στις υποστηριζόμενες οντότητες</t>
    </r>
    <r>
      <rPr>
        <sz val="11"/>
        <rFont val="Calibri"/>
        <family val="2"/>
        <charset val="161"/>
        <scheme val="minor"/>
      </rPr>
      <t xml:space="preserve">
</t>
    </r>
    <r>
      <rPr>
        <sz val="11"/>
        <color rgb="FFFF0000"/>
        <rFont val="Calibri"/>
        <family val="2"/>
        <charset val="161"/>
        <scheme val="minor"/>
      </rPr>
      <t>RCR102 - Θέσεις έρευνας που δημιουργήθηκαν στις υποστηριζόμενες οντότητες</t>
    </r>
  </si>
  <si>
    <t>1.iii.4: Ταμείο Επιχειρηματικότητας ΙΙΙ – «ΤΕΠΙΧ ΙΙΙ»</t>
  </si>
  <si>
    <t>RCR102 - Θέσεις έρευνας που δημιουργήθηκαν στις υποστηριζόμενες οντότητες</t>
  </si>
  <si>
    <t xml:space="preserve">2Γ.v.1: Δράσεις βιώσιμης διαχείρισης των υδάτων </t>
  </si>
  <si>
    <t>2Δ</t>
  </si>
  <si>
    <t>2Δ.xi.1: Ανακαίνιση Παλαιών Κατοικιών με Ήπιες Ενεργειακές Παρεμβάσεις</t>
  </si>
  <si>
    <t>OTA A΄ και Β΄βαθμού, Ιδιοκτήτες κατοικιών, Πολίτες της Περιφέρειας</t>
  </si>
  <si>
    <r>
      <t>• Άνεργοι, συμπεριλαμβανομένων των μακροχρόνια ανέργων.
• Άνεργοι απόφοιτοι τριτοβάθμιας εκπαίδευσης
• ΜΜΕ</t>
    </r>
    <r>
      <rPr>
        <sz val="11"/>
        <color rgb="FFFF0000"/>
        <rFont val="Calibri"/>
        <family val="2"/>
        <charset val="161"/>
        <scheme val="minor"/>
      </rPr>
      <t>/ Αυτααπασχολούμενοι/ Νέοι Επαγγελματίες</t>
    </r>
  </si>
  <si>
    <r>
      <rPr>
        <strike/>
        <sz val="11"/>
        <rFont val="Calibri"/>
        <family val="2"/>
        <charset val="161"/>
        <scheme val="minor"/>
      </rPr>
      <t>Επιχειρήσεις</t>
    </r>
    <r>
      <rPr>
        <strike/>
        <sz val="11"/>
        <color rgb="FFFF0000"/>
        <rFont val="Calibri"/>
        <family val="2"/>
        <charset val="161"/>
        <scheme val="minor"/>
      </rPr>
      <t xml:space="preserve"> </t>
    </r>
    <r>
      <rPr>
        <sz val="11"/>
        <color rgb="FFFF0000"/>
        <rFont val="Calibri"/>
        <family val="2"/>
        <charset val="161"/>
        <scheme val="minor"/>
      </rPr>
      <t>Φορείς</t>
    </r>
    <r>
      <rPr>
        <sz val="11"/>
        <rFont val="Calibri"/>
        <family val="2"/>
        <charset val="161"/>
        <scheme val="minor"/>
      </rPr>
      <t xml:space="preserve"> Κοινωνικής και Αλληλέγγυας Οικονομίας</t>
    </r>
  </si>
  <si>
    <t xml:space="preserve">Θέσεις έρευνας που δημιουργήθηκαν στις υποστηριζόμενες οντότητες Ισοδύναμα  </t>
  </si>
  <si>
    <t>RCR102</t>
  </si>
  <si>
    <t>1.vi.1: Ανάπτυξη κρίσιμων τεχνολογιών σε στρατηγικούς τομείς της πρωτοβουλίας STEP: Ενίσχυση της ικανότητας ερευνητικών φορέων για την ανάπτυξη κρίσιμων τεχνολογιών σε στρατηγικούς τομείς STEP</t>
  </si>
  <si>
    <t>1.vi.1: Ανάπτυξη κρίσιμων τεχνολογιών σε στρατηγικούς τομείς της πρωτοβουλίας STEP: Ενίσχυση επιχειρήσεων για την ανάπτυξη/κατασκευή κρίσιμων τεχνολογιών σε στρατηγικούς τομείς STEP</t>
  </si>
  <si>
    <t xml:space="preserve"> 190, 191, 192, 193</t>
  </si>
  <si>
    <t>004-Επενδύσεις σε πάγια περιουσιακά στοιχεία, συμπεριλαμβανομένης υποδομής για έρευνα, δημόσιων ερευνητικών κέντρων και τριτοβάθμιας εκπαίδευσης που συνδέονται άμεσα με δραστηριότητες έρευνας και καινοτομίας</t>
  </si>
  <si>
    <t>190-Παραγωγικές επενδύσεις σε μεγάλες επιχειρήσεις που συνδέονται κυρίως με τις βιοτεχνολογίες
191-Παραγωγικές επενδύσεις σε ΜΜΕ που συνδέονται κυρίως με τις βιοτεχνολογίες
192-Παραγωγικές επενδύσεις σε μεγάλες επιχειρήσεις που συνδέονται κυρίως με ψηφιακές τεχνολογίες και καινοτομία στον τομέα της υπερπροηγμένης τεχνολογίας.
193-Παραγωγικές επενδύσεις σε ΜΜΕ που συνδέονται κυρίως με ψηφιακές τεχνολογίες και καινοτομία στον τομέα της υπερπροηγμένης τεχνολογίας</t>
  </si>
  <si>
    <t>2Α.i.1</t>
  </si>
  <si>
    <t>Προτεραιότητα 2Δ</t>
  </si>
  <si>
    <t>Προσαρμογή στα μέτρα για την αντιμετώπιση της κλιματικής αλλαγής και πρόληψη και διαχείριση των κινδύνων που συνδέονται με το κλίμα: πλημμύρες και κατολισθήσεις …</t>
  </si>
  <si>
    <t>Ενεργειακή απόδοση με ανακαίνιση του υφιστάμενου οικιστικού αποθέματος, επιδεικτικά έργα και υποστηρικτικά μέτρα</t>
  </si>
  <si>
    <t>2Δ.xi.2: Ανακαίνιση Δημοτικών / Περιφερειακών Κτιρίων για τη διάθεσή τους προς μίσθωση σε εργαζόμενους σε δημόσιες υπηρεσίες</t>
  </si>
  <si>
    <t>Υποδομές στον τομέα της στέγασης (εκτός από μετανάστες, πρόσφυγες και άτομα που ζητούν ή βρίσκονται υπό διεθνή προστασία)</t>
  </si>
  <si>
    <t>RCO65</t>
  </si>
  <si>
    <t>RCR67</t>
  </si>
  <si>
    <t>Ετήσιος αριθμός χρηστών νέων ή εκσυγχρονισμένων οικονομικά προσιτών, βιώσιμων κατοικιών και εγκαταστάσεων κοινωνικής στέγασης</t>
  </si>
  <si>
    <r>
      <t xml:space="preserve">4Β.α.1: Ενεργητικές Πολιτικές Απασχόλησης στο πλαίσιο υλοποίησης στρατηγικών ΟΧΕ &amp; 4Β.α.2: Ενεργητικές Πολιτικές Απασχόλησης στο πλαίσιο ενίσχυσης των στόχων της περιφερειακής διάστασης της Εθνικής Στρατηγικής Έξυπνης Εξειδίκευσης (ΕΣΕΕ) </t>
    </r>
    <r>
      <rPr>
        <i/>
        <sz val="11"/>
        <color rgb="FFFF0000"/>
        <rFont val="Calibri"/>
        <family val="2"/>
        <charset val="161"/>
        <scheme val="minor"/>
      </rPr>
      <t>(Προώθηση της απασχόλησης ανέργων με υψηλά τυπικά προσόντα μέσω της δημιουργίας Νέων Θέσεων Εργασίας (ΝΘΕ) σε επιχειρήσεις)</t>
    </r>
  </si>
  <si>
    <r>
      <t xml:space="preserve">4Β.α.1: Ενεργητικές Πολιτικές Απασχόλησης στο πλαίσιο υλοποίησης στρατηγικών ΟΧΕ &amp; 4Β.α.2: Ενεργητικές Πολιτικές Απασχόλησης στο πλαίσιο ενίσχυσης των στόχων της περιφερειακής διάστασης της Εθνικής Στρατηγικής Έξυπνης Εξειδίκευσης (ΕΣΕΕ) </t>
    </r>
    <r>
      <rPr>
        <i/>
        <sz val="11"/>
        <color rgb="FFFF0000"/>
        <rFont val="Calibri"/>
        <family val="2"/>
        <charset val="161"/>
        <scheme val="minor"/>
      </rPr>
      <t>(Ενίσχυση της επιχειρηματικότητας/ αυτοαπασχόλησης μέσω της έναρξης άσκησης επαγγελματικής δραστηριότητας)</t>
    </r>
  </si>
  <si>
    <r>
      <rPr>
        <sz val="11"/>
        <color rgb="FFFF0000"/>
        <rFont val="Calibri"/>
        <family val="2"/>
        <charset val="161"/>
        <scheme val="minor"/>
      </rPr>
      <t>016, 020, 041,043,044,</t>
    </r>
    <r>
      <rPr>
        <sz val="11"/>
        <rFont val="Calibri"/>
        <family val="2"/>
        <charset val="161"/>
        <scheme val="minor"/>
      </rPr>
      <t xml:space="preserve"> 45, 79, </t>
    </r>
    <r>
      <rPr>
        <strike/>
        <sz val="11"/>
        <color rgb="FFFF0000"/>
        <rFont val="Calibri"/>
        <family val="2"/>
        <charset val="161"/>
        <scheme val="minor"/>
      </rPr>
      <t>82</t>
    </r>
    <r>
      <rPr>
        <sz val="11"/>
        <color rgb="FFFF0000"/>
        <rFont val="Calibri"/>
        <family val="2"/>
        <charset val="161"/>
        <scheme val="minor"/>
      </rPr>
      <t xml:space="preserve">, </t>
    </r>
    <r>
      <rPr>
        <sz val="11"/>
        <rFont val="Calibri"/>
        <family val="2"/>
        <charset val="161"/>
        <scheme val="minor"/>
      </rPr>
      <t xml:space="preserve"> </t>
    </r>
    <r>
      <rPr>
        <sz val="11"/>
        <color rgb="FFFF0000"/>
        <rFont val="Calibri"/>
        <family val="2"/>
        <charset val="161"/>
        <scheme val="minor"/>
      </rPr>
      <t>083,</t>
    </r>
    <r>
      <rPr>
        <sz val="11"/>
        <rFont val="Calibri"/>
        <family val="2"/>
        <charset val="161"/>
        <scheme val="minor"/>
      </rPr>
      <t xml:space="preserve"> </t>
    </r>
    <r>
      <rPr>
        <sz val="11"/>
        <color rgb="FFFF0000"/>
        <rFont val="Calibri"/>
        <family val="2"/>
        <charset val="161"/>
        <scheme val="minor"/>
      </rPr>
      <t>122, 127,</t>
    </r>
    <r>
      <rPr>
        <sz val="11"/>
        <rFont val="Calibri"/>
        <family val="2"/>
        <charset val="161"/>
        <scheme val="minor"/>
      </rPr>
      <t xml:space="preserve"> 165,</t>
    </r>
    <r>
      <rPr>
        <sz val="11"/>
        <color rgb="FFFF0000"/>
        <rFont val="Calibri"/>
        <family val="2"/>
        <charset val="161"/>
        <scheme val="minor"/>
      </rPr>
      <t xml:space="preserve"> 166, 168 </t>
    </r>
  </si>
  <si>
    <r>
      <rPr>
        <sz val="11"/>
        <color rgb="FFFF0000"/>
        <rFont val="Calibri"/>
        <family val="2"/>
        <charset val="161"/>
        <scheme val="minor"/>
      </rPr>
      <t xml:space="preserve">016-Λύσεις ΤΠΕ, ηλεκτρονικές υπηρεσίες και εφαρμογές για κυβερνήσεις
020-Επιχειρηματική υποδομή για ΜΜΕ (συμπεριλαμβάνονται βιομηχανικά πάρκα και βιομηχανικοί χώροι)
041-Ενεργειακή απόδοση με ανακαίνιση του υφιστάμενου οικιστικού αποθέματος, επιδεικτικά έργα και υποστηρικτικά μέτρα
043-Κατασκευή νέων ενεργειακά αποδοτικών κτιρίων
044-Ανακαίνιση για ενεργειακή απόδοση ή μέτρα ενεργειακής απόδοσης σε δημόσια υποδομή, έργα επίδειξης και υποστηρικτικά μέτρα
</t>
    </r>
    <r>
      <rPr>
        <sz val="11"/>
        <rFont val="Calibri"/>
        <family val="2"/>
        <charset val="161"/>
        <scheme val="minor"/>
      </rPr>
      <t xml:space="preserve">45- Ανακαίνιση για ενεργειακή απόδοση ή μέτρα ενεργειακής απόδοσης σε δημόσια υποδομή, έργα επίδειξης και υποστηρικτικά μέτρα σύμφωνα με τα κριτήρια ενεργειακής απόδοσης
79 -Προστασία της φύσης και της βιοποικιλότητας, φυσική κληρονομιά και φυσικοί πόροι, πράσινες και γαλάζιες υποδομές
</t>
    </r>
    <r>
      <rPr>
        <strike/>
        <sz val="11"/>
        <color rgb="FFFF0000"/>
        <rFont val="Calibri"/>
        <family val="2"/>
        <charset val="161"/>
        <scheme val="minor"/>
      </rPr>
      <t xml:space="preserve">82- Τροχαίο υλικό καθαρών αστικών μεταφορών
</t>
    </r>
    <r>
      <rPr>
        <sz val="11"/>
        <color rgb="FFFF0000"/>
        <rFont val="Calibri"/>
        <family val="2"/>
        <charset val="161"/>
        <scheme val="minor"/>
      </rPr>
      <t>083-Υποδομές ποδηλασίας
122-Υποδομή για πρωτοβάθμια και δευτεροβάθμια εκπαίδευση
127-Άλλες κοινωνικές υποδομές που συμβάλλουν στην κοινωνική ένταξη στην κοινότητα</t>
    </r>
    <r>
      <rPr>
        <sz val="11"/>
        <rFont val="Calibri"/>
        <family val="2"/>
        <charset val="161"/>
        <scheme val="minor"/>
      </rPr>
      <t xml:space="preserve">
165- Προστασία, ανάπτυξη και προβολή της δημόσιας τουριστικής περιουσίας και υπηρεσιών στον τομέα του τουρισμού
</t>
    </r>
    <r>
      <rPr>
        <sz val="11"/>
        <color rgb="FFFF0000"/>
        <rFont val="Calibri"/>
        <family val="2"/>
        <charset val="161"/>
        <scheme val="minor"/>
      </rPr>
      <t>166-Προστασία, ανάπτυξη και προβολή της πολιτισμικής κληρονομιάς και των πολιτιστικών υπηρεσιών
168-Υλική ανάπλαση και ασφάλεια δημόσιων χώρων</t>
    </r>
    <r>
      <rPr>
        <sz val="11"/>
        <rFont val="Calibri"/>
        <family val="2"/>
        <charset val="161"/>
        <scheme val="minor"/>
      </rPr>
      <t xml:space="preserve">
</t>
    </r>
    <r>
      <rPr>
        <sz val="11"/>
        <color rgb="FFFF0000"/>
        <rFont val="Calibri"/>
        <family val="2"/>
        <charset val="161"/>
        <scheme val="minor"/>
      </rPr>
      <t xml:space="preserve">
</t>
    </r>
  </si>
  <si>
    <t xml:space="preserve">RCO18 </t>
  </si>
  <si>
    <r>
      <rPr>
        <sz val="11"/>
        <color rgb="FFFF0000"/>
        <rFont val="Calibri"/>
        <family val="2"/>
        <charset val="161"/>
        <scheme val="minor"/>
      </rPr>
      <t xml:space="preserve">016-Λύσεις ΤΠΕ, ηλεκτρονικές υπηρεσίες και εφαρμογές για κυβερνήσεις
020-Επιχειρηματική υποδομή για ΜΜΕ (συμπεριλαμβάνονται βιομηχανικά πάρκα και βιομηχανικοί χώροι)
041-Ενεργειακή απόδοση με ανακαίνιση του υφιστάμενου οικιστικού αποθέματος, έργα επίδειξης και υποστηρικτικά μέτρα
044-Ανακαίνιση για ενεργειακή απόδοση ή μέτρα ενεργειακής απόδοσης σε δημόσια υποδομή, έργα επίδειξης και υποστηρικτικά μέτρα 
</t>
    </r>
    <r>
      <rPr>
        <sz val="11"/>
        <rFont val="Calibri"/>
        <family val="2"/>
        <charset val="161"/>
        <scheme val="minor"/>
      </rPr>
      <t xml:space="preserve">79 -Προστασία της φύσης και της βιοποικιλότητας, φυσική κληρονομιά και φυσικοί πόροι, πράσινες και γαλάζιες υποδομές
</t>
    </r>
    <r>
      <rPr>
        <sz val="11"/>
        <color rgb="FFFF0000"/>
        <rFont val="Calibri"/>
        <family val="2"/>
        <charset val="161"/>
        <scheme val="minor"/>
      </rPr>
      <t>093-Άλλες ανακατασκευές και εκσυγχρονισμοί οδών (αυτοκινητοδρόμων, εθνικών, περιφερειακών ή τοπικών οδών)</t>
    </r>
    <r>
      <rPr>
        <sz val="11"/>
        <rFont val="Calibri"/>
        <family val="2"/>
        <charset val="161"/>
        <scheme val="minor"/>
      </rPr>
      <t xml:space="preserve">
165- Προστασία, ανάπτυξη και προβολή της δημόσιας τουριστικής περιουσίας και υπηρεσιών στον τομέα του τουρισμού
166- Προστασία, ανάπτυξη και προβολή της πολιτισμικής κληρονομιάς και των πολιτιστικών υπηρεσιών
</t>
    </r>
  </si>
  <si>
    <t>RCO18 - Οικονομικά προσιτές και βιώσιμες κατοικίες με βελτιωμένη ενεργειακή απόδοση</t>
  </si>
  <si>
    <t>RCR26  - Ετήσια κατανάλωση πρωτογενούς ενέργειας (εκ της οποίας: κατοικίες, δημόσια κτίρια, επιχειρήσεις, άλλα</t>
  </si>
  <si>
    <t>RCO65 - Χωρητικότητα νέων ή εκσυγχρονισμένων εγκαταστάσεων κοινωνικής στέγασης και οικονομικά προσιτών και βιώσιμων κατοικιών</t>
  </si>
  <si>
    <t>RCR67 - Ετήσιος αριθμός χρηστών νέων ή εκσυγχρονισμένων οικονομικά προσιτών, βιώσιμων κατοικιών και εγκαταστάσεων κοινωνικής στέγασης</t>
  </si>
  <si>
    <t>Χωρητικότητα νέων ή εκσυγχρονισμένων εγκαταστάσεων κοινωνικής στέγασης και οικονομικά προσιτών και βιώσιμων κατοικιών</t>
  </si>
  <si>
    <t>Χρήστες/ έτος</t>
  </si>
  <si>
    <r>
      <rPr>
        <sz val="11"/>
        <color rgb="FFFF0000"/>
        <rFont val="Calibri"/>
        <family val="2"/>
        <charset val="161"/>
        <scheme val="minor"/>
      </rPr>
      <t xml:space="preserve">016, 020, 041, 044, </t>
    </r>
    <r>
      <rPr>
        <sz val="11"/>
        <rFont val="Calibri"/>
        <family val="2"/>
        <charset val="161"/>
        <scheme val="minor"/>
      </rPr>
      <t xml:space="preserve">079, </t>
    </r>
    <r>
      <rPr>
        <sz val="11"/>
        <color rgb="FFFF0000"/>
        <rFont val="Calibri"/>
        <family val="2"/>
        <charset val="161"/>
        <scheme val="minor"/>
      </rPr>
      <t>093,</t>
    </r>
    <r>
      <rPr>
        <sz val="11"/>
        <rFont val="Calibri"/>
        <family val="2"/>
        <charset val="161"/>
        <scheme val="minor"/>
      </rPr>
      <t xml:space="preserve"> 165, 166</t>
    </r>
  </si>
  <si>
    <t>1.ii.1 &amp;1.ii.2</t>
  </si>
  <si>
    <t>2Δ.xi.3: Λοιπές δράσεις προσιτής στέγασης: Φοιτητικές εστίες</t>
  </si>
  <si>
    <t xml:space="preserve">2Δ.xi.3: Λοιπές δράσεις προσιτής στέγασης: Δημιουργία νέων κατοικιών προσιτών για ομάδες με δυσκολίες πρόσβασης σε οικονομικά προσιτή στέγαση (πιλοτικά σχέδια).  </t>
  </si>
  <si>
    <t>2Γ.v.1: Δράσεις βιώσιμης διαχείρισης των υδάτων</t>
  </si>
  <si>
    <t>OTA A΄ και Β΄βαθμού, Πολίτες της Περιφέρειας</t>
  </si>
  <si>
    <t>Ετήσιος αριθμός χρηστών ΑμεΑ που εξυπηρετούνται</t>
  </si>
  <si>
    <t>PSR909 -Ετήσιος αριθμός χρηστών ΑμεΑ που εξυπηρετούνται</t>
  </si>
  <si>
    <t>PSR909 - Ετήσιος αριθμός χρηστών ΑμεΑ που εξυπηρετούνται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</si>
</sst>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 [$€-1];[Red]\-#,##0\ [$€-1]"/>
    <numFmt numFmtId="165" formatCode="0;[Red]0"/>
    <numFmt numFmtId="166" formatCode="#,##0;[Red]#,##0"/>
    <numFmt numFmtId="167" formatCode="#,##0.00;[Red]#,##0.00"/>
  </numFmts>
  <fonts count="14" x14ac:knownFonts="1">
    <font>
      <sz val="11"/>
      <color theme="1"/>
      <name val="Calibri"/>
      <family val="2"/>
      <charset val="161"/>
      <scheme val="minor"/>
    </font>
    <font>
      <b/>
      <sz val="11"/>
      <name val="Calibri"/>
      <family val="2"/>
      <charset val="161"/>
      <scheme val="minor"/>
    </font>
    <font>
      <sz val="8"/>
      <name val="Calibri"/>
      <family val="2"/>
      <charset val="161"/>
      <scheme val="minor"/>
    </font>
    <font>
      <sz val="11"/>
      <name val="Calibri"/>
      <family val="2"/>
      <charset val="161"/>
      <scheme val="minor"/>
    </font>
    <font>
      <sz val="11"/>
      <color rgb="FFFF0000"/>
      <name val="Calibri"/>
      <family val="2"/>
      <charset val="161"/>
      <scheme val="minor"/>
    </font>
    <font>
      <i/>
      <sz val="11"/>
      <name val="Calibri"/>
      <family val="2"/>
      <charset val="161"/>
      <scheme val="minor"/>
    </font>
    <font>
      <vertAlign val="subscript"/>
      <sz val="10"/>
      <name val="Calibri"/>
      <family val="2"/>
      <charset val="161"/>
      <scheme val="minor"/>
    </font>
    <font>
      <sz val="10"/>
      <name val="Calibri"/>
      <family val="2"/>
      <charset val="161"/>
      <scheme val="minor"/>
    </font>
    <font>
      <strike/>
      <sz val="11"/>
      <color rgb="FFFF0000"/>
      <name val="Calibri"/>
      <family val="2"/>
      <charset val="161"/>
      <scheme val="minor"/>
    </font>
    <font>
      <sz val="10"/>
      <color rgb="FFFF0000"/>
      <name val="Calibri"/>
      <family val="2"/>
      <charset val="161"/>
      <scheme val="minor"/>
    </font>
    <font>
      <vertAlign val="subscript"/>
      <sz val="10"/>
      <color rgb="FFFF0000"/>
      <name val="Calibri"/>
      <family val="2"/>
      <charset val="161"/>
      <scheme val="minor"/>
    </font>
    <font>
      <strike/>
      <sz val="11"/>
      <name val="Calibri"/>
      <family val="2"/>
      <charset val="161"/>
      <scheme val="minor"/>
    </font>
    <font>
      <i/>
      <strike/>
      <sz val="11"/>
      <color rgb="FFFF0000"/>
      <name val="Calibri"/>
      <family val="2"/>
      <charset val="161"/>
      <scheme val="minor"/>
    </font>
    <font>
      <i/>
      <sz val="11"/>
      <color rgb="FFFF0000"/>
      <name val="Calibri"/>
      <family val="2"/>
      <charset val="161"/>
      <scheme val="minor"/>
    </font>
  </fonts>
  <fills count="10">
    <fill>
      <patternFill patternType="none"/>
    </fill>
    <fill>
      <patternFill patternType="gray125"/>
    </fill>
    <fill>
      <patternFill patternType="solid">
        <fgColor rgb="FFDBE5F1"/>
        <bgColor indexed="64"/>
      </patternFill>
    </fill>
    <fill>
      <patternFill patternType="solid">
        <fgColor rgb="FFF2F2F2"/>
        <bgColor indexed="64"/>
      </patternFill>
    </fill>
    <fill>
      <patternFill patternType="solid">
        <fgColor rgb="FFA6A6A6"/>
        <bgColor indexed="64"/>
      </patternFill>
    </fill>
    <fill>
      <patternFill patternType="solid">
        <fgColor rgb="FF808080"/>
        <bgColor indexed="64"/>
      </patternFill>
    </fill>
    <fill>
      <patternFill patternType="solid">
        <fgColor rgb="FF7F7F7F"/>
        <bgColor indexed="64"/>
      </patternFill>
    </fill>
    <fill>
      <patternFill patternType="solid">
        <fgColor theme="3" tint="0.79998168889431442"/>
        <bgColor indexed="64"/>
      </patternFill>
    </fill>
    <fill>
      <patternFill patternType="solid">
        <fgColor theme="0" tint="-0.249977111117893"/>
        <bgColor indexed="64"/>
      </patternFill>
    </fill>
    <fill>
      <patternFill patternType="solid">
        <fgColor theme="0" tint="-0.14999847407452621"/>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13">
    <xf numFmtId="0" fontId="0" fillId="0" borderId="0" xfId="0"/>
    <xf numFmtId="0" fontId="3" fillId="0" borderId="0" xfId="0" applyFont="1"/>
    <xf numFmtId="0" fontId="1" fillId="3" borderId="1" xfId="0" applyFont="1" applyFill="1" applyBorder="1" applyAlignment="1">
      <alignment horizontal="center" vertical="center" wrapText="1"/>
    </xf>
    <xf numFmtId="0" fontId="3" fillId="0" borderId="1" xfId="0" applyFont="1" applyBorder="1" applyAlignment="1">
      <alignment horizontal="left" vertical="center" wrapText="1"/>
    </xf>
    <xf numFmtId="0" fontId="3" fillId="0" borderId="1" xfId="0" applyFont="1" applyBorder="1" applyAlignment="1">
      <alignment horizontal="center" vertical="center" wrapText="1"/>
    </xf>
    <xf numFmtId="0" fontId="3" fillId="5" borderId="1" xfId="0" applyFont="1" applyFill="1" applyBorder="1" applyAlignment="1">
      <alignment horizontal="left" vertical="center"/>
    </xf>
    <xf numFmtId="0" fontId="3" fillId="5" borderId="1" xfId="0" applyFont="1" applyFill="1" applyBorder="1" applyAlignment="1">
      <alignment horizontal="left" vertical="center" wrapText="1"/>
    </xf>
    <xf numFmtId="0" fontId="1" fillId="6" borderId="1" xfId="0" applyFont="1" applyFill="1" applyBorder="1" applyAlignment="1">
      <alignment horizontal="right" vertical="center" wrapText="1"/>
    </xf>
    <xf numFmtId="0" fontId="1" fillId="2" borderId="1" xfId="0" applyFont="1" applyFill="1" applyBorder="1" applyAlignment="1">
      <alignment horizontal="center" vertical="center" wrapText="1"/>
    </xf>
    <xf numFmtId="0" fontId="3" fillId="8" borderId="1" xfId="0" applyFont="1" applyFill="1" applyBorder="1" applyAlignment="1">
      <alignment horizontal="center" vertical="center" wrapText="1"/>
    </xf>
    <xf numFmtId="0" fontId="3" fillId="8" borderId="1" xfId="0" applyFont="1" applyFill="1" applyBorder="1" applyAlignment="1">
      <alignment horizontal="left" vertical="center" wrapText="1"/>
    </xf>
    <xf numFmtId="0" fontId="3" fillId="0" borderId="0" xfId="0" applyFont="1" applyAlignment="1">
      <alignment vertical="center"/>
    </xf>
    <xf numFmtId="0" fontId="3" fillId="0" borderId="0" xfId="0" applyFont="1" applyAlignment="1">
      <alignment horizontal="justify" vertical="center"/>
    </xf>
    <xf numFmtId="0" fontId="3" fillId="0" borderId="2" xfId="0" applyFont="1" applyBorder="1" applyAlignment="1">
      <alignment vertical="center" wrapText="1"/>
    </xf>
    <xf numFmtId="0" fontId="3" fillId="8" borderId="1" xfId="0" applyFont="1" applyFill="1" applyBorder="1" applyAlignment="1">
      <alignment vertical="center" wrapText="1"/>
    </xf>
    <xf numFmtId="0" fontId="3" fillId="9" borderId="1" xfId="0" applyFont="1" applyFill="1" applyBorder="1" applyAlignment="1">
      <alignment horizontal="left" vertical="center" wrapText="1"/>
    </xf>
    <xf numFmtId="0" fontId="3" fillId="0" borderId="0" xfId="0" applyFont="1" applyAlignment="1">
      <alignment horizontal="left" wrapText="1"/>
    </xf>
    <xf numFmtId="0" fontId="3" fillId="0" borderId="0" xfId="0" applyFont="1" applyAlignment="1">
      <alignment horizontal="center"/>
    </xf>
    <xf numFmtId="0" fontId="3" fillId="5" borderId="1" xfId="0" applyFont="1" applyFill="1" applyBorder="1" applyAlignment="1">
      <alignment horizontal="center" vertical="center"/>
    </xf>
    <xf numFmtId="0" fontId="3" fillId="0" borderId="0" xfId="0" applyFont="1" applyAlignment="1">
      <alignment horizontal="left"/>
    </xf>
    <xf numFmtId="0" fontId="1" fillId="0" borderId="1" xfId="0" applyFont="1" applyBorder="1" applyAlignment="1">
      <alignment horizontal="left" vertical="center"/>
    </xf>
    <xf numFmtId="164" fontId="1" fillId="0" borderId="1" xfId="0" applyNumberFormat="1" applyFont="1" applyBorder="1" applyAlignment="1">
      <alignment horizontal="center"/>
    </xf>
    <xf numFmtId="3" fontId="3" fillId="0" borderId="1" xfId="0" applyNumberFormat="1" applyFont="1" applyBorder="1" applyAlignment="1">
      <alignment horizontal="center" vertical="center"/>
    </xf>
    <xf numFmtId="0" fontId="4" fillId="0" borderId="0" xfId="0" applyFont="1"/>
    <xf numFmtId="0" fontId="3" fillId="0" borderId="1" xfId="0" applyFont="1" applyBorder="1" applyAlignment="1">
      <alignment horizontal="center" vertical="center"/>
    </xf>
    <xf numFmtId="0" fontId="3" fillId="0" borderId="1" xfId="0" applyFont="1" applyBorder="1" applyAlignment="1">
      <alignment vertical="center" wrapText="1"/>
    </xf>
    <xf numFmtId="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wrapText="1"/>
    </xf>
    <xf numFmtId="0" fontId="3" fillId="0" borderId="2" xfId="0" applyFont="1" applyBorder="1" applyAlignment="1">
      <alignment horizontal="center" vertical="center" wrapText="1"/>
    </xf>
    <xf numFmtId="0" fontId="3" fillId="0" borderId="1" xfId="0" applyFont="1" applyBorder="1" applyAlignment="1">
      <alignment horizontal="left" vertical="center"/>
    </xf>
    <xf numFmtId="0" fontId="3" fillId="4" borderId="1" xfId="0" applyFont="1" applyFill="1" applyBorder="1" applyAlignment="1">
      <alignment horizontal="center" vertical="center"/>
    </xf>
    <xf numFmtId="0" fontId="3" fillId="4" borderId="1" xfId="0" applyFont="1" applyFill="1" applyBorder="1" applyAlignment="1">
      <alignment horizontal="right" vertical="center"/>
    </xf>
    <xf numFmtId="166" fontId="3" fillId="0" borderId="1" xfId="0" applyNumberFormat="1" applyFont="1" applyBorder="1" applyAlignment="1">
      <alignment horizontal="center" vertical="center"/>
    </xf>
    <xf numFmtId="4" fontId="3" fillId="0" borderId="4" xfId="0" applyNumberFormat="1" applyFont="1" applyBorder="1" applyAlignment="1">
      <alignment vertical="center"/>
    </xf>
    <xf numFmtId="4" fontId="3" fillId="0" borderId="4" xfId="0" applyNumberFormat="1" applyFont="1" applyBorder="1" applyAlignment="1">
      <alignment vertical="center" wrapText="1"/>
    </xf>
    <xf numFmtId="0" fontId="3" fillId="0" borderId="4" xfId="0" applyFont="1" applyBorder="1" applyAlignment="1">
      <alignment horizontal="center" vertical="center" wrapText="1"/>
    </xf>
    <xf numFmtId="0" fontId="3" fillId="0" borderId="2" xfId="0" applyFont="1" applyBorder="1" applyAlignment="1">
      <alignment horizontal="left" vertical="center" wrapText="1"/>
    </xf>
    <xf numFmtId="0" fontId="3" fillId="0" borderId="4" xfId="0" applyFont="1" applyBorder="1" applyAlignment="1">
      <alignment horizontal="left" vertical="center" wrapText="1"/>
    </xf>
    <xf numFmtId="0" fontId="3" fillId="0" borderId="3" xfId="0" applyFont="1" applyBorder="1" applyAlignment="1">
      <alignment horizontal="left" vertical="center" wrapText="1"/>
    </xf>
    <xf numFmtId="0" fontId="3" fillId="0" borderId="4" xfId="0" applyFont="1" applyBorder="1" applyAlignment="1">
      <alignment vertical="center" wrapText="1"/>
    </xf>
    <xf numFmtId="164" fontId="3" fillId="0" borderId="2" xfId="0" applyNumberFormat="1" applyFont="1" applyBorder="1" applyAlignment="1">
      <alignment horizontal="center" vertical="center"/>
    </xf>
    <xf numFmtId="164" fontId="3" fillId="0" borderId="4" xfId="0" applyNumberFormat="1" applyFont="1" applyBorder="1" applyAlignment="1">
      <alignment horizontal="center" vertical="center"/>
    </xf>
    <xf numFmtId="164" fontId="3" fillId="0" borderId="3" xfId="0" applyNumberFormat="1" applyFont="1" applyBorder="1" applyAlignment="1">
      <alignment horizontal="center" vertical="center"/>
    </xf>
    <xf numFmtId="4" fontId="3" fillId="0" borderId="2" xfId="0" applyNumberFormat="1" applyFont="1" applyBorder="1" applyAlignment="1">
      <alignment horizontal="center" vertical="center" wrapText="1"/>
    </xf>
    <xf numFmtId="4" fontId="3" fillId="0" borderId="4" xfId="0" applyNumberFormat="1" applyFont="1" applyBorder="1" applyAlignment="1">
      <alignment horizontal="center" vertical="center" wrapText="1"/>
    </xf>
    <xf numFmtId="4" fontId="3" fillId="0" borderId="2" xfId="0" applyNumberFormat="1" applyFont="1" applyBorder="1" applyAlignment="1">
      <alignment horizontal="center" vertical="center"/>
    </xf>
    <xf numFmtId="4" fontId="3" fillId="0" borderId="4" xfId="0" applyNumberFormat="1" applyFont="1" applyBorder="1" applyAlignment="1">
      <alignment horizontal="center" vertical="center"/>
    </xf>
    <xf numFmtId="164" fontId="3" fillId="0" borderId="1" xfId="0" applyNumberFormat="1" applyFont="1" applyBorder="1" applyAlignment="1">
      <alignment horizontal="center" vertical="center"/>
    </xf>
    <xf numFmtId="0" fontId="3" fillId="0" borderId="3" xfId="0" applyFont="1" applyBorder="1" applyAlignment="1">
      <alignment horizontal="left" vertical="center"/>
    </xf>
    <xf numFmtId="0" fontId="5" fillId="0" borderId="1" xfId="0" applyFont="1" applyBorder="1" applyAlignment="1">
      <alignment horizontal="left" vertical="center" wrapText="1"/>
    </xf>
    <xf numFmtId="165" fontId="3" fillId="0" borderId="1" xfId="0" applyNumberFormat="1" applyFont="1" applyBorder="1" applyAlignment="1">
      <alignment horizontal="center" vertical="center"/>
    </xf>
    <xf numFmtId="0" fontId="3" fillId="0" borderId="4" xfId="0" applyFont="1" applyBorder="1" applyAlignment="1">
      <alignment horizontal="center" vertical="center"/>
    </xf>
    <xf numFmtId="165" fontId="3" fillId="0" borderId="3" xfId="0" applyNumberFormat="1" applyFont="1" applyBorder="1" applyAlignment="1">
      <alignment horizontal="center" vertical="center"/>
    </xf>
    <xf numFmtId="0" fontId="3" fillId="0" borderId="3" xfId="0" applyFont="1" applyBorder="1" applyAlignment="1">
      <alignment horizontal="center" vertical="center"/>
    </xf>
    <xf numFmtId="164" fontId="3" fillId="0" borderId="0" xfId="0" applyNumberFormat="1" applyFont="1"/>
    <xf numFmtId="166" fontId="3" fillId="4" borderId="1" xfId="0" applyNumberFormat="1" applyFont="1" applyFill="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wrapText="1"/>
    </xf>
    <xf numFmtId="164" fontId="4" fillId="0" borderId="2" xfId="0" applyNumberFormat="1" applyFont="1" applyBorder="1" applyAlignment="1">
      <alignment horizontal="center" vertical="center"/>
    </xf>
    <xf numFmtId="0" fontId="4" fillId="4" borderId="1" xfId="0" applyFont="1" applyFill="1" applyBorder="1" applyAlignment="1">
      <alignment horizontal="center" vertical="center"/>
    </xf>
    <xf numFmtId="167" fontId="4" fillId="0" borderId="1" xfId="0" applyNumberFormat="1" applyFont="1" applyBorder="1" applyAlignment="1">
      <alignment horizontal="center" vertical="center"/>
    </xf>
    <xf numFmtId="164" fontId="4" fillId="0" borderId="1" xfId="0" applyNumberFormat="1" applyFont="1" applyBorder="1" applyAlignment="1">
      <alignment horizontal="center" vertical="center"/>
    </xf>
    <xf numFmtId="4" fontId="4" fillId="0" borderId="1" xfId="0" applyNumberFormat="1" applyFont="1" applyBorder="1" applyAlignment="1">
      <alignment horizontal="center" vertical="center"/>
    </xf>
    <xf numFmtId="4" fontId="4" fillId="0" borderId="1" xfId="0" applyNumberFormat="1" applyFont="1" applyBorder="1" applyAlignment="1">
      <alignment horizontal="center" vertical="center" wrapText="1"/>
    </xf>
    <xf numFmtId="166" fontId="4" fillId="0" borderId="1" xfId="0" applyNumberFormat="1" applyFont="1" applyBorder="1" applyAlignment="1">
      <alignment horizontal="center" vertical="center"/>
    </xf>
    <xf numFmtId="165" fontId="4" fillId="0" borderId="1" xfId="0" applyNumberFormat="1" applyFont="1" applyBorder="1" applyAlignment="1">
      <alignment horizontal="center" vertical="center"/>
    </xf>
    <xf numFmtId="0" fontId="4" fillId="4" borderId="1" xfId="0" applyFont="1" applyFill="1" applyBorder="1" applyAlignment="1">
      <alignment horizontal="right" vertical="center"/>
    </xf>
    <xf numFmtId="0" fontId="4" fillId="0" borderId="1" xfId="0" applyFont="1" applyBorder="1" applyAlignment="1">
      <alignment horizontal="left" vertical="center"/>
    </xf>
    <xf numFmtId="0" fontId="4" fillId="0" borderId="2" xfId="0" applyFont="1" applyBorder="1" applyAlignment="1">
      <alignment vertical="center" wrapText="1"/>
    </xf>
    <xf numFmtId="0" fontId="11" fillId="4" borderId="1" xfId="0" applyFont="1" applyFill="1" applyBorder="1" applyAlignment="1">
      <alignment horizontal="center" vertical="center"/>
    </xf>
    <xf numFmtId="0" fontId="11" fillId="0" borderId="1" xfId="0" applyFont="1" applyBorder="1" applyAlignment="1">
      <alignment horizontal="center" vertical="center"/>
    </xf>
    <xf numFmtId="3" fontId="11" fillId="0" borderId="1" xfId="0" applyNumberFormat="1" applyFont="1" applyBorder="1" applyAlignment="1">
      <alignment horizontal="center" vertical="center"/>
    </xf>
    <xf numFmtId="164" fontId="4" fillId="0" borderId="4" xfId="0" applyNumberFormat="1" applyFont="1" applyBorder="1" applyAlignment="1">
      <alignment horizontal="center" vertical="center"/>
    </xf>
    <xf numFmtId="4" fontId="4" fillId="0" borderId="4" xfId="0" applyNumberFormat="1" applyFont="1" applyBorder="1" applyAlignment="1">
      <alignment horizontal="center" vertical="center"/>
    </xf>
    <xf numFmtId="4" fontId="4" fillId="0" borderId="4" xfId="0" applyNumberFormat="1" applyFont="1" applyBorder="1" applyAlignment="1">
      <alignment horizontal="center" vertical="center" wrapText="1"/>
    </xf>
    <xf numFmtId="0" fontId="4" fillId="0" borderId="4" xfId="0" applyFont="1" applyBorder="1" applyAlignment="1">
      <alignment horizontal="center" vertical="center" wrapText="1"/>
    </xf>
    <xf numFmtId="0" fontId="4" fillId="0" borderId="4" xfId="0" applyFont="1" applyBorder="1" applyAlignment="1">
      <alignment horizontal="left" vertical="center" wrapText="1"/>
    </xf>
    <xf numFmtId="3" fontId="4" fillId="0" borderId="1" xfId="0" applyNumberFormat="1" applyFont="1" applyBorder="1" applyAlignment="1">
      <alignment horizontal="center" vertical="center"/>
    </xf>
    <xf numFmtId="164" fontId="4" fillId="0" borderId="3" xfId="0" applyNumberFormat="1" applyFont="1" applyBorder="1" applyAlignment="1">
      <alignment horizontal="center" vertical="center"/>
    </xf>
    <xf numFmtId="0" fontId="4" fillId="0" borderId="3" xfId="0" applyFont="1" applyBorder="1" applyAlignment="1">
      <alignment horizontal="left" vertical="center" wrapText="1"/>
    </xf>
    <xf numFmtId="0" fontId="8" fillId="0" borderId="1" xfId="0" applyFont="1" applyBorder="1" applyAlignment="1">
      <alignment horizontal="left" vertical="center" wrapText="1"/>
    </xf>
    <xf numFmtId="0" fontId="8" fillId="0" borderId="1" xfId="0" applyFont="1" applyBorder="1" applyAlignment="1">
      <alignment horizontal="center" vertical="center"/>
    </xf>
    <xf numFmtId="167" fontId="8" fillId="0" borderId="1" xfId="0" applyNumberFormat="1" applyFont="1" applyBorder="1" applyAlignment="1">
      <alignment horizontal="center" vertical="center"/>
    </xf>
    <xf numFmtId="0" fontId="4" fillId="0" borderId="2" xfId="0" applyFont="1" applyBorder="1" applyAlignment="1">
      <alignment horizontal="left" vertical="center" wrapText="1"/>
    </xf>
    <xf numFmtId="0" fontId="4" fillId="0" borderId="2" xfId="0" applyFont="1" applyBorder="1" applyAlignment="1">
      <alignment horizontal="center" vertical="center" wrapText="1"/>
    </xf>
    <xf numFmtId="0" fontId="4" fillId="0" borderId="1" xfId="0" applyFont="1" applyBorder="1" applyAlignment="1">
      <alignment vertical="center" wrapText="1"/>
    </xf>
    <xf numFmtId="0" fontId="3" fillId="8" borderId="2" xfId="0" applyFont="1" applyFill="1" applyBorder="1" applyAlignment="1">
      <alignment horizontal="center" vertical="center" wrapText="1"/>
    </xf>
    <xf numFmtId="0" fontId="3" fillId="8" borderId="2" xfId="0" applyFont="1" applyFill="1" applyBorder="1" applyAlignment="1">
      <alignment horizontal="left" vertical="center" wrapText="1"/>
    </xf>
    <xf numFmtId="0" fontId="4" fillId="0" borderId="1" xfId="0" applyFont="1" applyBorder="1" applyAlignment="1">
      <alignment horizontal="center" vertical="center" wrapText="1"/>
    </xf>
    <xf numFmtId="0" fontId="0" fillId="0" borderId="1" xfId="0" applyBorder="1" applyAlignment="1">
      <alignment horizontal="left" vertical="center"/>
    </xf>
    <xf numFmtId="0" fontId="0" fillId="0" borderId="1" xfId="0" applyBorder="1" applyAlignment="1">
      <alignment horizontal="left" vertical="center" wrapText="1"/>
    </xf>
    <xf numFmtId="0" fontId="0" fillId="4" borderId="1" xfId="0" applyFill="1" applyBorder="1" applyAlignment="1">
      <alignment horizontal="center" vertical="center"/>
    </xf>
    <xf numFmtId="0" fontId="0" fillId="0" borderId="1" xfId="0" applyBorder="1" applyAlignment="1">
      <alignment horizontal="center" vertical="center"/>
    </xf>
    <xf numFmtId="166" fontId="0" fillId="0" borderId="1" xfId="0" applyNumberFormat="1" applyBorder="1" applyAlignment="1">
      <alignment horizontal="center" vertical="center"/>
    </xf>
    <xf numFmtId="0" fontId="0" fillId="4" borderId="1" xfId="0" applyFill="1" applyBorder="1" applyAlignment="1">
      <alignment horizontal="right" vertical="center"/>
    </xf>
    <xf numFmtId="0" fontId="3" fillId="0" borderId="3" xfId="0" applyFont="1" applyBorder="1" applyAlignment="1">
      <alignment vertical="center" wrapText="1"/>
    </xf>
    <xf numFmtId="0" fontId="8" fillId="0" borderId="2" xfId="0" applyFont="1" applyBorder="1" applyAlignment="1">
      <alignment horizontal="left" vertical="center" wrapText="1"/>
    </xf>
    <xf numFmtId="0" fontId="8" fillId="0" borderId="2" xfId="0" applyFont="1" applyBorder="1" applyAlignment="1">
      <alignment horizontal="center" vertical="center" wrapText="1"/>
    </xf>
    <xf numFmtId="0" fontId="4" fillId="0" borderId="3" xfId="0" applyFont="1" applyBorder="1" applyAlignment="1">
      <alignment horizontal="center" vertical="center" wrapText="1"/>
    </xf>
    <xf numFmtId="4" fontId="4" fillId="0" borderId="3" xfId="0" applyNumberFormat="1" applyFont="1" applyBorder="1" applyAlignment="1">
      <alignment horizontal="center" vertical="center" wrapText="1"/>
    </xf>
    <xf numFmtId="4" fontId="4" fillId="0" borderId="3" xfId="0" applyNumberFormat="1" applyFont="1" applyBorder="1" applyAlignment="1">
      <alignment horizontal="center" vertical="center"/>
    </xf>
    <xf numFmtId="164" fontId="8" fillId="0" borderId="2" xfId="0" applyNumberFormat="1" applyFont="1" applyBorder="1" applyAlignment="1">
      <alignment horizontal="center" vertical="center"/>
    </xf>
    <xf numFmtId="164" fontId="8" fillId="0" borderId="4" xfId="0" applyNumberFormat="1" applyFont="1" applyBorder="1" applyAlignment="1">
      <alignment horizontal="center" vertical="center"/>
    </xf>
    <xf numFmtId="0" fontId="8" fillId="0" borderId="4" xfId="0" applyFont="1" applyBorder="1" applyAlignment="1">
      <alignment horizontal="center" vertical="center" wrapText="1"/>
    </xf>
    <xf numFmtId="0" fontId="8" fillId="0" borderId="4" xfId="0" applyFont="1" applyBorder="1" applyAlignment="1">
      <alignment horizontal="left" vertical="center" wrapText="1"/>
    </xf>
    <xf numFmtId="0" fontId="8" fillId="0" borderId="1" xfId="0" applyFont="1" applyBorder="1" applyAlignment="1">
      <alignment horizontal="center" vertical="center" wrapText="1"/>
    </xf>
    <xf numFmtId="0" fontId="8" fillId="0" borderId="1" xfId="0" applyFont="1" applyBorder="1" applyAlignment="1">
      <alignment horizontal="left" vertical="center"/>
    </xf>
    <xf numFmtId="0" fontId="8" fillId="4" borderId="1" xfId="0" applyFont="1" applyFill="1" applyBorder="1" applyAlignment="1">
      <alignment horizontal="center" vertical="center"/>
    </xf>
    <xf numFmtId="164" fontId="4" fillId="0" borderId="3" xfId="0" applyNumberFormat="1" applyFont="1" applyBorder="1" applyAlignment="1">
      <alignment vertical="center"/>
    </xf>
    <xf numFmtId="4" fontId="8" fillId="0" borderId="4" xfId="0" applyNumberFormat="1" applyFont="1" applyBorder="1" applyAlignment="1">
      <alignment horizontal="center" vertical="center" wrapText="1"/>
    </xf>
    <xf numFmtId="164" fontId="8" fillId="0" borderId="1" xfId="0" applyNumberFormat="1" applyFont="1" applyBorder="1" applyAlignment="1">
      <alignment horizontal="center" vertical="center"/>
    </xf>
    <xf numFmtId="4" fontId="8" fillId="0" borderId="1" xfId="0" applyNumberFormat="1" applyFont="1" applyBorder="1" applyAlignment="1">
      <alignment horizontal="center" vertical="center"/>
    </xf>
    <xf numFmtId="4" fontId="8" fillId="0" borderId="1" xfId="0" applyNumberFormat="1" applyFont="1" applyBorder="1" applyAlignment="1">
      <alignment horizontal="center" vertical="center" wrapText="1"/>
    </xf>
    <xf numFmtId="0" fontId="4" fillId="0" borderId="3" xfId="0" applyFont="1" applyBorder="1" applyAlignment="1">
      <alignment horizontal="left" vertical="center"/>
    </xf>
    <xf numFmtId="0" fontId="4" fillId="0" borderId="3" xfId="0" applyFont="1" applyBorder="1" applyAlignment="1">
      <alignment vertical="center" wrapText="1"/>
    </xf>
    <xf numFmtId="167" fontId="3" fillId="0" borderId="0" xfId="0" applyNumberFormat="1" applyFont="1"/>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4" fillId="0" borderId="2" xfId="0" applyFont="1" applyBorder="1" applyAlignment="1">
      <alignment horizontal="left" vertical="center" wrapText="1"/>
    </xf>
    <xf numFmtId="0" fontId="4" fillId="0" borderId="4" xfId="0" applyFont="1" applyBorder="1" applyAlignment="1">
      <alignment horizontal="left" vertical="center" wrapText="1"/>
    </xf>
    <xf numFmtId="0" fontId="4"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4" xfId="0" applyFont="1" applyBorder="1" applyAlignment="1">
      <alignment horizontal="center" vertical="center" wrapText="1"/>
    </xf>
    <xf numFmtId="0" fontId="1" fillId="7" borderId="1" xfId="0" applyFont="1" applyFill="1" applyBorder="1" applyAlignment="1">
      <alignment horizontal="left"/>
    </xf>
    <xf numFmtId="0" fontId="1" fillId="7" borderId="1" xfId="0" applyFont="1" applyFill="1" applyBorder="1" applyAlignment="1">
      <alignment horizontal="left" vertical="center" wrapText="1"/>
    </xf>
    <xf numFmtId="0" fontId="3" fillId="0" borderId="2" xfId="0" applyFont="1" applyBorder="1" applyAlignment="1">
      <alignment vertical="center" wrapText="1"/>
    </xf>
    <xf numFmtId="0" fontId="3" fillId="0" borderId="4" xfId="0" applyFont="1" applyBorder="1" applyAlignment="1">
      <alignment vertical="center" wrapText="1"/>
    </xf>
    <xf numFmtId="0" fontId="3" fillId="0" borderId="3" xfId="0" applyFont="1" applyBorder="1" applyAlignment="1">
      <alignment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164" fontId="4" fillId="0" borderId="2" xfId="0" applyNumberFormat="1" applyFont="1" applyBorder="1" applyAlignment="1">
      <alignment horizontal="center" vertical="center"/>
    </xf>
    <xf numFmtId="164" fontId="4" fillId="0" borderId="4" xfId="0" applyNumberFormat="1" applyFont="1" applyBorder="1" applyAlignment="1">
      <alignment horizontal="center" vertical="center"/>
    </xf>
    <xf numFmtId="164" fontId="4" fillId="0" borderId="3" xfId="0" applyNumberFormat="1" applyFont="1" applyBorder="1" applyAlignment="1">
      <alignment horizontal="center" vertical="center"/>
    </xf>
    <xf numFmtId="164" fontId="3" fillId="0" borderId="2" xfId="0" applyNumberFormat="1" applyFont="1" applyBorder="1" applyAlignment="1">
      <alignment horizontal="center" vertical="center"/>
    </xf>
    <xf numFmtId="164" fontId="3" fillId="0" borderId="3" xfId="0" applyNumberFormat="1"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164" fontId="3" fillId="0" borderId="1" xfId="0" applyNumberFormat="1" applyFont="1" applyBorder="1" applyAlignment="1">
      <alignment horizontal="center" vertical="center"/>
    </xf>
    <xf numFmtId="4" fontId="3" fillId="0" borderId="2" xfId="0" applyNumberFormat="1" applyFont="1" applyBorder="1" applyAlignment="1">
      <alignment horizontal="center" vertical="center"/>
    </xf>
    <xf numFmtId="4" fontId="3" fillId="0" borderId="4" xfId="0" applyNumberFormat="1" applyFont="1" applyBorder="1" applyAlignment="1">
      <alignment horizontal="center" vertical="center"/>
    </xf>
    <xf numFmtId="4" fontId="3" fillId="0" borderId="3" xfId="0" applyNumberFormat="1" applyFont="1" applyBorder="1" applyAlignment="1">
      <alignment horizontal="center" vertical="center"/>
    </xf>
    <xf numFmtId="4" fontId="4" fillId="0" borderId="2" xfId="0" applyNumberFormat="1" applyFont="1" applyBorder="1" applyAlignment="1">
      <alignment horizontal="center" vertical="center"/>
    </xf>
    <xf numFmtId="4" fontId="4" fillId="0" borderId="3" xfId="0" applyNumberFormat="1" applyFont="1" applyBorder="1" applyAlignment="1">
      <alignment horizontal="center" vertical="center"/>
    </xf>
    <xf numFmtId="4" fontId="4" fillId="0" borderId="2" xfId="0" applyNumberFormat="1" applyFont="1" applyBorder="1" applyAlignment="1">
      <alignment horizontal="center" vertical="center" wrapText="1"/>
    </xf>
    <xf numFmtId="4" fontId="4" fillId="0" borderId="3" xfId="0" applyNumberFormat="1" applyFont="1" applyBorder="1" applyAlignment="1">
      <alignment horizontal="center" vertical="center" wrapText="1"/>
    </xf>
    <xf numFmtId="4" fontId="4" fillId="0" borderId="4" xfId="0" applyNumberFormat="1" applyFont="1" applyBorder="1" applyAlignment="1">
      <alignment horizontal="center" vertical="center"/>
    </xf>
    <xf numFmtId="4" fontId="3" fillId="0" borderId="2" xfId="0" applyNumberFormat="1" applyFont="1" applyBorder="1" applyAlignment="1">
      <alignment horizontal="center" vertical="center" wrapText="1"/>
    </xf>
    <xf numFmtId="4" fontId="3" fillId="0" borderId="3" xfId="0" applyNumberFormat="1" applyFont="1" applyBorder="1" applyAlignment="1">
      <alignment horizontal="center" vertical="center" wrapText="1"/>
    </xf>
    <xf numFmtId="4" fontId="4" fillId="0" borderId="4" xfId="0" applyNumberFormat="1" applyFont="1" applyBorder="1" applyAlignment="1">
      <alignment horizontal="center" vertical="center" wrapText="1"/>
    </xf>
    <xf numFmtId="0" fontId="3" fillId="0" borderId="1" xfId="0" applyFont="1" applyBorder="1" applyAlignment="1">
      <alignment horizontal="center" vertical="center" wrapText="1"/>
    </xf>
    <xf numFmtId="164" fontId="0" fillId="0" borderId="2" xfId="0" applyNumberFormat="1" applyBorder="1" applyAlignment="1">
      <alignment horizontal="center" vertical="center"/>
    </xf>
    <xf numFmtId="164" fontId="0" fillId="0" borderId="4" xfId="0" applyNumberFormat="1" applyBorder="1" applyAlignment="1">
      <alignment horizontal="center" vertical="center"/>
    </xf>
    <xf numFmtId="4" fontId="4" fillId="0" borderId="1" xfId="0" applyNumberFormat="1" applyFont="1" applyBorder="1" applyAlignment="1">
      <alignment horizontal="center" vertical="center" wrapText="1"/>
    </xf>
    <xf numFmtId="4" fontId="0" fillId="0" borderId="2" xfId="0" applyNumberFormat="1" applyBorder="1" applyAlignment="1">
      <alignment horizontal="center" vertical="center"/>
    </xf>
    <xf numFmtId="4" fontId="0" fillId="0" borderId="3" xfId="0" applyNumberFormat="1" applyBorder="1" applyAlignment="1">
      <alignment horizontal="center" vertical="center"/>
    </xf>
    <xf numFmtId="4" fontId="0" fillId="0" borderId="2" xfId="0" applyNumberFormat="1" applyBorder="1" applyAlignment="1">
      <alignment horizontal="center" vertical="center" wrapText="1"/>
    </xf>
    <xf numFmtId="4" fontId="0" fillId="0" borderId="3" xfId="0" applyNumberFormat="1" applyBorder="1" applyAlignment="1">
      <alignment horizontal="center"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3" fillId="0" borderId="1" xfId="0" applyFont="1" applyBorder="1" applyAlignment="1">
      <alignment horizontal="left"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4" fillId="0" borderId="1" xfId="0" applyFont="1" applyBorder="1" applyAlignment="1">
      <alignment horizontal="center" vertical="center" wrapText="1"/>
    </xf>
    <xf numFmtId="164" fontId="4" fillId="0" borderId="1" xfId="0" applyNumberFormat="1" applyFont="1" applyBorder="1" applyAlignment="1">
      <alignment horizontal="center" vertical="center"/>
    </xf>
    <xf numFmtId="0" fontId="4" fillId="0" borderId="1" xfId="0" applyFont="1" applyBorder="1" applyAlignment="1">
      <alignment horizontal="left" vertical="center" wrapText="1"/>
    </xf>
    <xf numFmtId="4" fontId="4" fillId="0" borderId="1" xfId="0" applyNumberFormat="1" applyFont="1" applyBorder="1" applyAlignment="1">
      <alignment horizontal="center" vertical="center"/>
    </xf>
    <xf numFmtId="4" fontId="3" fillId="0" borderId="4" xfId="0" applyNumberFormat="1" applyFont="1" applyBorder="1" applyAlignment="1">
      <alignment horizontal="center" vertical="center" wrapText="1"/>
    </xf>
    <xf numFmtId="49" fontId="3" fillId="0" borderId="2" xfId="0" applyNumberFormat="1" applyFont="1" applyBorder="1" applyAlignment="1">
      <alignment horizontal="center" vertical="center" wrapText="1"/>
    </xf>
    <xf numFmtId="49" fontId="3" fillId="0" borderId="4" xfId="0" applyNumberFormat="1" applyFont="1" applyBorder="1" applyAlignment="1">
      <alignment horizontal="center" vertical="center" wrapText="1"/>
    </xf>
    <xf numFmtId="49" fontId="3" fillId="0" borderId="3" xfId="0" applyNumberFormat="1" applyFont="1" applyBorder="1" applyAlignment="1">
      <alignment horizontal="center" vertical="center" wrapText="1"/>
    </xf>
    <xf numFmtId="0" fontId="3" fillId="0" borderId="2" xfId="0" applyFont="1" applyBorder="1" applyAlignment="1">
      <alignment horizontal="left" vertical="center"/>
    </xf>
    <xf numFmtId="0" fontId="3" fillId="0" borderId="3" xfId="0" applyFont="1" applyBorder="1" applyAlignment="1">
      <alignment horizontal="left" vertical="center"/>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2" xfId="0" applyFont="1" applyBorder="1" applyAlignment="1">
      <alignment horizontal="left" vertical="center" wrapText="1"/>
    </xf>
    <xf numFmtId="0" fontId="11" fillId="0" borderId="3" xfId="0" applyFont="1" applyBorder="1" applyAlignment="1">
      <alignment horizontal="left" vertical="center" wrapText="1"/>
    </xf>
    <xf numFmtId="4" fontId="11" fillId="0" borderId="2" xfId="0" applyNumberFormat="1" applyFont="1" applyBorder="1" applyAlignment="1">
      <alignment horizontal="center" vertical="center"/>
    </xf>
    <xf numFmtId="4" fontId="11" fillId="0" borderId="3" xfId="0" applyNumberFormat="1" applyFont="1" applyBorder="1" applyAlignment="1">
      <alignment horizontal="center" vertical="center"/>
    </xf>
    <xf numFmtId="4" fontId="11" fillId="0" borderId="2" xfId="0" applyNumberFormat="1" applyFont="1" applyBorder="1" applyAlignment="1">
      <alignment horizontal="center" vertical="center" wrapText="1"/>
    </xf>
    <xf numFmtId="4" fontId="11" fillId="0" borderId="3" xfId="0" applyNumberFormat="1" applyFont="1" applyBorder="1" applyAlignment="1">
      <alignment horizontal="center" vertical="center" wrapText="1"/>
    </xf>
    <xf numFmtId="4" fontId="3" fillId="0" borderId="1" xfId="0" applyNumberFormat="1" applyFont="1" applyBorder="1" applyAlignment="1">
      <alignment horizontal="center" vertical="center"/>
    </xf>
    <xf numFmtId="4" fontId="8" fillId="0" borderId="2" xfId="0" applyNumberFormat="1" applyFont="1" applyBorder="1" applyAlignment="1">
      <alignment horizontal="center" vertical="center" wrapText="1"/>
    </xf>
    <xf numFmtId="4" fontId="8" fillId="0" borderId="4" xfId="0" applyNumberFormat="1" applyFont="1" applyBorder="1" applyAlignment="1">
      <alignment horizontal="center" vertical="center" wrapText="1"/>
    </xf>
    <xf numFmtId="4" fontId="8" fillId="0" borderId="3" xfId="0" applyNumberFormat="1" applyFont="1" applyBorder="1" applyAlignment="1">
      <alignment horizontal="center" vertical="center" wrapText="1"/>
    </xf>
    <xf numFmtId="0" fontId="8" fillId="0" borderId="4" xfId="0" applyFont="1" applyBorder="1" applyAlignment="1">
      <alignment horizontal="center" vertical="center" wrapText="1"/>
    </xf>
    <xf numFmtId="0" fontId="8" fillId="0" borderId="4" xfId="0" applyFont="1" applyBorder="1" applyAlignment="1">
      <alignment horizontal="left" vertical="center" wrapText="1"/>
    </xf>
    <xf numFmtId="4" fontId="8" fillId="0" borderId="2" xfId="0" applyNumberFormat="1" applyFont="1" applyBorder="1" applyAlignment="1">
      <alignment horizontal="center" vertical="center"/>
    </xf>
    <xf numFmtId="4" fontId="8" fillId="0" borderId="4" xfId="0" applyNumberFormat="1" applyFont="1" applyBorder="1" applyAlignment="1">
      <alignment horizontal="center" vertical="center"/>
    </xf>
    <xf numFmtId="4" fontId="8" fillId="0" borderId="3" xfId="0" applyNumberFormat="1" applyFont="1" applyBorder="1" applyAlignment="1">
      <alignment horizontal="center" vertical="center"/>
    </xf>
    <xf numFmtId="164" fontId="4" fillId="0" borderId="2" xfId="0" applyNumberFormat="1" applyFont="1" applyBorder="1" applyAlignment="1">
      <alignment horizontal="center" vertical="center" wrapText="1"/>
    </xf>
    <xf numFmtId="164" fontId="4" fillId="0" borderId="4" xfId="0" applyNumberFormat="1" applyFont="1" applyBorder="1" applyAlignment="1">
      <alignment horizontal="center" vertical="center" wrapText="1"/>
    </xf>
    <xf numFmtId="164" fontId="4" fillId="0" borderId="3" xfId="0" applyNumberFormat="1" applyFont="1" applyBorder="1" applyAlignment="1">
      <alignment horizontal="center" vertical="center" wrapText="1"/>
    </xf>
    <xf numFmtId="164" fontId="8" fillId="0" borderId="2" xfId="0" applyNumberFormat="1" applyFont="1" applyBorder="1" applyAlignment="1">
      <alignment horizontal="center" vertical="center"/>
    </xf>
    <xf numFmtId="164" fontId="8" fillId="0" borderId="4" xfId="0" applyNumberFormat="1" applyFont="1" applyBorder="1" applyAlignment="1">
      <alignment horizontal="center" vertical="center"/>
    </xf>
    <xf numFmtId="164" fontId="8" fillId="0" borderId="3" xfId="0" applyNumberFormat="1" applyFont="1" applyBorder="1" applyAlignment="1">
      <alignment horizontal="center" vertical="center"/>
    </xf>
    <xf numFmtId="0" fontId="1" fillId="3" borderId="1"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3" fillId="0" borderId="1" xfId="0" applyFont="1" applyBorder="1" applyAlignment="1">
      <alignment horizontal="center" vertical="center"/>
    </xf>
    <xf numFmtId="0" fontId="4" fillId="0" borderId="1" xfId="0" applyFont="1" applyBorder="1" applyAlignment="1">
      <alignment horizontal="center" vertical="center"/>
    </xf>
    <xf numFmtId="164" fontId="3" fillId="0" borderId="4" xfId="0" applyNumberFormat="1" applyFont="1" applyBorder="1" applyAlignment="1">
      <alignment horizontal="center" vertical="center"/>
    </xf>
    <xf numFmtId="0" fontId="8" fillId="0" borderId="1" xfId="0" applyFont="1" applyBorder="1" applyAlignment="1">
      <alignment horizontal="center" vertical="center" wrapText="1"/>
    </xf>
    <xf numFmtId="0" fontId="8" fillId="0" borderId="1" xfId="0" applyFont="1" applyBorder="1" applyAlignment="1">
      <alignment horizontal="left" vertical="center" wrapText="1"/>
    </xf>
    <xf numFmtId="164" fontId="8" fillId="0" borderId="1" xfId="0" applyNumberFormat="1"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20.3\Users\Angie\Desktop\!!!&#919;&#928;&#917;&#921;&#929;&#927;&#931;%20&#931;&#917;&#928;&#932;%202021\!&#919;&#928;&#917;&#921;&#929;&#927;&#931;%20290921\&#916;&#953;&#940;&#961;&#952;&#961;&#969;&#963;&#951;%20&#917;&#928;_3.9%20(24.09.21)%20CUR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ΕΠ new"/>
      <sheetName val="Κοινοί Δείκτες ΕΤΠΑ"/>
      <sheetName val="Δείκτες ΕΚΤ+"/>
      <sheetName val="ΣΧΕΔΙΟ ΔΡΑΣΗΣ"/>
      <sheetName val="ΣΠ-ΕΣ-ΠΠ (19.05.21)"/>
      <sheetName val="ΕΣ"/>
      <sheetName val="2Η ΕΓΚ."/>
      <sheetName val="Στρατηγικές"/>
      <sheetName val="Πεδία Παρεμβ."/>
      <sheetName val="Διαβούλευση"/>
    </sheetNames>
    <sheetDataSet>
      <sheetData sheetId="0"/>
      <sheetData sheetId="1"/>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122"/>
  <sheetViews>
    <sheetView showGridLines="0" zoomScale="70" zoomScaleNormal="70" workbookViewId="0">
      <pane ySplit="3" topLeftCell="A58" activePane="bottomLeft" state="frozen"/>
      <selection pane="bottomLeft" activeCell="G59" sqref="G59"/>
    </sheetView>
  </sheetViews>
  <sheetFormatPr defaultColWidth="9.140625" defaultRowHeight="15" x14ac:dyDescent="0.25"/>
  <cols>
    <col min="1" max="1" width="9.5703125" style="1" customWidth="1"/>
    <col min="2" max="2" width="9.42578125" style="1" bestFit="1" customWidth="1"/>
    <col min="3" max="3" width="7.140625" style="1" bestFit="1" customWidth="1"/>
    <col min="4" max="4" width="7.28515625" style="1" bestFit="1" customWidth="1"/>
    <col min="5" max="5" width="38.5703125" style="1" customWidth="1"/>
    <col min="6" max="6" width="44.5703125" style="1" customWidth="1"/>
    <col min="7" max="7" width="40.5703125" style="16" customWidth="1"/>
    <col min="8" max="8" width="40.7109375" style="16" customWidth="1"/>
    <col min="9" max="9" width="32.85546875" style="1" customWidth="1"/>
    <col min="10" max="16384" width="9.140625" style="1"/>
  </cols>
  <sheetData>
    <row r="1" spans="1:8" x14ac:dyDescent="0.25">
      <c r="A1" s="125" t="s">
        <v>4</v>
      </c>
      <c r="B1" s="125"/>
      <c r="C1" s="125"/>
      <c r="D1" s="125"/>
      <c r="E1" s="125"/>
      <c r="F1" s="125"/>
      <c r="G1" s="125"/>
      <c r="H1" s="125"/>
    </row>
    <row r="3" spans="1:8" ht="30" x14ac:dyDescent="0.25">
      <c r="A3" s="8" t="s">
        <v>18</v>
      </c>
      <c r="B3" s="8" t="s">
        <v>0</v>
      </c>
      <c r="C3" s="8" t="s">
        <v>1</v>
      </c>
      <c r="D3" s="8" t="s">
        <v>2</v>
      </c>
      <c r="E3" s="8" t="s">
        <v>3</v>
      </c>
      <c r="F3" s="8" t="s">
        <v>215</v>
      </c>
      <c r="G3" s="8" t="s">
        <v>25</v>
      </c>
      <c r="H3" s="8" t="s">
        <v>26</v>
      </c>
    </row>
    <row r="4" spans="1:8" x14ac:dyDescent="0.25">
      <c r="A4" s="126" t="s">
        <v>462</v>
      </c>
      <c r="B4" s="126"/>
      <c r="C4" s="126"/>
      <c r="D4" s="126"/>
      <c r="E4" s="126"/>
      <c r="F4" s="126"/>
      <c r="G4" s="126"/>
      <c r="H4" s="126"/>
    </row>
    <row r="5" spans="1:8" ht="90" customHeight="1" x14ac:dyDescent="0.25">
      <c r="A5" s="4">
        <v>1</v>
      </c>
      <c r="B5" s="4">
        <v>1</v>
      </c>
      <c r="C5" s="4" t="s">
        <v>30</v>
      </c>
      <c r="D5" s="4" t="s">
        <v>35</v>
      </c>
      <c r="E5" s="3" t="s">
        <v>183</v>
      </c>
      <c r="F5" s="36" t="s">
        <v>349</v>
      </c>
      <c r="G5" s="3" t="s">
        <v>226</v>
      </c>
      <c r="H5" s="3" t="s">
        <v>635</v>
      </c>
    </row>
    <row r="6" spans="1:8" ht="77.25" customHeight="1" x14ac:dyDescent="0.25">
      <c r="A6" s="4">
        <v>1</v>
      </c>
      <c r="B6" s="4">
        <v>1</v>
      </c>
      <c r="C6" s="4" t="s">
        <v>30</v>
      </c>
      <c r="D6" s="4" t="s">
        <v>35</v>
      </c>
      <c r="E6" s="36" t="s">
        <v>424</v>
      </c>
      <c r="F6" s="36" t="s">
        <v>454</v>
      </c>
      <c r="G6" s="3" t="s">
        <v>425</v>
      </c>
      <c r="H6" s="36" t="s">
        <v>426</v>
      </c>
    </row>
    <row r="7" spans="1:8" ht="60" x14ac:dyDescent="0.25">
      <c r="A7" s="116">
        <v>1</v>
      </c>
      <c r="B7" s="116">
        <v>1</v>
      </c>
      <c r="C7" s="116" t="s">
        <v>30</v>
      </c>
      <c r="D7" s="116" t="s">
        <v>35</v>
      </c>
      <c r="E7" s="118" t="s">
        <v>576</v>
      </c>
      <c r="F7" s="118" t="s">
        <v>502</v>
      </c>
      <c r="G7" s="3" t="s">
        <v>228</v>
      </c>
      <c r="H7" s="25" t="s">
        <v>490</v>
      </c>
    </row>
    <row r="8" spans="1:8" ht="38.25" customHeight="1" x14ac:dyDescent="0.25">
      <c r="A8" s="124"/>
      <c r="B8" s="124"/>
      <c r="C8" s="124"/>
      <c r="D8" s="124"/>
      <c r="E8" s="123"/>
      <c r="F8" s="123"/>
      <c r="G8" s="3" t="s">
        <v>232</v>
      </c>
      <c r="H8" s="25"/>
    </row>
    <row r="9" spans="1:8" ht="45" x14ac:dyDescent="0.25">
      <c r="A9" s="117"/>
      <c r="B9" s="117"/>
      <c r="C9" s="117"/>
      <c r="D9" s="117"/>
      <c r="E9" s="119"/>
      <c r="F9" s="119"/>
      <c r="G9" s="3" t="s">
        <v>489</v>
      </c>
      <c r="H9" s="25"/>
    </row>
    <row r="10" spans="1:8" ht="63" customHeight="1" x14ac:dyDescent="0.25">
      <c r="A10" s="4">
        <v>1</v>
      </c>
      <c r="B10" s="4">
        <v>1</v>
      </c>
      <c r="C10" s="4" t="s">
        <v>30</v>
      </c>
      <c r="D10" s="4" t="s">
        <v>27</v>
      </c>
      <c r="E10" s="3" t="s">
        <v>36</v>
      </c>
      <c r="F10" s="36" t="s">
        <v>455</v>
      </c>
      <c r="G10" s="3" t="s">
        <v>229</v>
      </c>
      <c r="H10" s="25" t="s">
        <v>490</v>
      </c>
    </row>
    <row r="11" spans="1:8" ht="51" customHeight="1" x14ac:dyDescent="0.25">
      <c r="A11" s="116">
        <v>1</v>
      </c>
      <c r="B11" s="116">
        <v>1</v>
      </c>
      <c r="C11" s="116" t="s">
        <v>30</v>
      </c>
      <c r="D11" s="116" t="s">
        <v>27</v>
      </c>
      <c r="E11" s="118" t="s">
        <v>37</v>
      </c>
      <c r="F11" s="118" t="s">
        <v>495</v>
      </c>
      <c r="G11" s="3" t="s">
        <v>230</v>
      </c>
      <c r="H11" s="3" t="s">
        <v>231</v>
      </c>
    </row>
    <row r="12" spans="1:8" ht="46.5" customHeight="1" x14ac:dyDescent="0.25">
      <c r="A12" s="117"/>
      <c r="B12" s="117"/>
      <c r="C12" s="117"/>
      <c r="D12" s="117"/>
      <c r="E12" s="119"/>
      <c r="F12" s="119"/>
      <c r="G12" s="3" t="s">
        <v>265</v>
      </c>
      <c r="H12" s="36"/>
    </row>
    <row r="13" spans="1:8" ht="51" customHeight="1" x14ac:dyDescent="0.25">
      <c r="A13" s="116">
        <v>1</v>
      </c>
      <c r="B13" s="116">
        <v>1</v>
      </c>
      <c r="C13" s="116" t="s">
        <v>30</v>
      </c>
      <c r="D13" s="116" t="s">
        <v>46</v>
      </c>
      <c r="E13" s="118" t="s">
        <v>184</v>
      </c>
      <c r="F13" s="118" t="s">
        <v>503</v>
      </c>
      <c r="G13" s="3" t="s">
        <v>489</v>
      </c>
      <c r="H13" s="25" t="s">
        <v>490</v>
      </c>
    </row>
    <row r="14" spans="1:8" ht="45" x14ac:dyDescent="0.25">
      <c r="A14" s="124"/>
      <c r="B14" s="124"/>
      <c r="C14" s="124"/>
      <c r="D14" s="124"/>
      <c r="E14" s="123"/>
      <c r="F14" s="123"/>
      <c r="G14" s="3" t="s">
        <v>232</v>
      </c>
      <c r="H14" s="3" t="s">
        <v>353</v>
      </c>
    </row>
    <row r="15" spans="1:8" ht="45" x14ac:dyDescent="0.25">
      <c r="A15" s="117"/>
      <c r="B15" s="117"/>
      <c r="C15" s="117"/>
      <c r="D15" s="117"/>
      <c r="E15" s="119"/>
      <c r="F15" s="119"/>
      <c r="G15" s="3"/>
      <c r="H15" s="38" t="s">
        <v>227</v>
      </c>
    </row>
    <row r="16" spans="1:8" ht="48" customHeight="1" x14ac:dyDescent="0.25">
      <c r="A16" s="28">
        <v>1</v>
      </c>
      <c r="B16" s="28">
        <v>1</v>
      </c>
      <c r="C16" s="13" t="s">
        <v>30</v>
      </c>
      <c r="D16" s="28" t="s">
        <v>46</v>
      </c>
      <c r="E16" s="68" t="s">
        <v>590</v>
      </c>
      <c r="F16" s="13" t="s">
        <v>594</v>
      </c>
      <c r="G16" s="3" t="s">
        <v>233</v>
      </c>
      <c r="H16" s="3" t="s">
        <v>234</v>
      </c>
    </row>
    <row r="17" spans="1:8" ht="50.25" customHeight="1" x14ac:dyDescent="0.25">
      <c r="A17" s="116">
        <v>1</v>
      </c>
      <c r="B17" s="116">
        <v>1</v>
      </c>
      <c r="C17" s="116" t="s">
        <v>30</v>
      </c>
      <c r="D17" s="116" t="s">
        <v>46</v>
      </c>
      <c r="E17" s="118" t="s">
        <v>591</v>
      </c>
      <c r="F17" s="118" t="s">
        <v>504</v>
      </c>
      <c r="G17" s="3" t="s">
        <v>489</v>
      </c>
      <c r="H17" s="25" t="s">
        <v>490</v>
      </c>
    </row>
    <row r="18" spans="1:8" ht="45" customHeight="1" x14ac:dyDescent="0.25">
      <c r="A18" s="124"/>
      <c r="B18" s="124"/>
      <c r="C18" s="124"/>
      <c r="D18" s="124"/>
      <c r="E18" s="123"/>
      <c r="F18" s="123"/>
      <c r="G18" s="3" t="s">
        <v>232</v>
      </c>
      <c r="H18" s="38" t="s">
        <v>227</v>
      </c>
    </row>
    <row r="19" spans="1:8" ht="38.25" customHeight="1" x14ac:dyDescent="0.25">
      <c r="A19" s="117"/>
      <c r="B19" s="117"/>
      <c r="C19" s="117"/>
      <c r="D19" s="117"/>
      <c r="E19" s="119"/>
      <c r="F19" s="119"/>
      <c r="G19" s="3" t="s">
        <v>265</v>
      </c>
      <c r="H19" s="38"/>
    </row>
    <row r="20" spans="1:8" ht="45" customHeight="1" x14ac:dyDescent="0.25">
      <c r="A20" s="116">
        <v>1</v>
      </c>
      <c r="B20" s="116">
        <v>1</v>
      </c>
      <c r="C20" s="116" t="s">
        <v>30</v>
      </c>
      <c r="D20" s="116" t="s">
        <v>46</v>
      </c>
      <c r="E20" s="120" t="s">
        <v>636</v>
      </c>
      <c r="F20" s="118" t="s">
        <v>601</v>
      </c>
      <c r="G20" s="57" t="s">
        <v>489</v>
      </c>
      <c r="H20" s="85" t="s">
        <v>490</v>
      </c>
    </row>
    <row r="21" spans="1:8" ht="38.25" customHeight="1" x14ac:dyDescent="0.25">
      <c r="A21" s="117"/>
      <c r="B21" s="117"/>
      <c r="C21" s="117"/>
      <c r="D21" s="117"/>
      <c r="E21" s="122"/>
      <c r="F21" s="119"/>
      <c r="G21" s="57" t="s">
        <v>600</v>
      </c>
      <c r="H21" s="79"/>
    </row>
    <row r="22" spans="1:8" x14ac:dyDescent="0.25">
      <c r="A22" s="9"/>
      <c r="B22" s="9"/>
      <c r="C22" s="9"/>
      <c r="D22" s="9"/>
      <c r="E22" s="10"/>
      <c r="F22" s="10"/>
      <c r="G22" s="10"/>
      <c r="H22" s="10"/>
    </row>
    <row r="23" spans="1:8" ht="135" x14ac:dyDescent="0.25">
      <c r="A23" s="84" t="s">
        <v>606</v>
      </c>
      <c r="B23" s="84">
        <v>1</v>
      </c>
      <c r="C23" s="84" t="s">
        <v>30</v>
      </c>
      <c r="D23" s="84" t="s">
        <v>607</v>
      </c>
      <c r="E23" s="83" t="s">
        <v>608</v>
      </c>
      <c r="F23" s="83" t="s">
        <v>609</v>
      </c>
      <c r="G23" s="57" t="s">
        <v>226</v>
      </c>
      <c r="H23" s="57" t="s">
        <v>637</v>
      </c>
    </row>
    <row r="24" spans="1:8" x14ac:dyDescent="0.25">
      <c r="A24" s="86"/>
      <c r="B24" s="86"/>
      <c r="C24" s="86"/>
      <c r="D24" s="86"/>
      <c r="E24" s="87"/>
      <c r="F24" s="87"/>
      <c r="G24" s="10"/>
      <c r="H24" s="10"/>
    </row>
    <row r="25" spans="1:8" ht="51" customHeight="1" x14ac:dyDescent="0.25">
      <c r="A25" s="116" t="s">
        <v>47</v>
      </c>
      <c r="B25" s="116">
        <v>2</v>
      </c>
      <c r="C25" s="116" t="s">
        <v>30</v>
      </c>
      <c r="D25" s="116" t="s">
        <v>48</v>
      </c>
      <c r="E25" s="118" t="s">
        <v>192</v>
      </c>
      <c r="F25" s="127" t="s">
        <v>216</v>
      </c>
      <c r="G25" s="3" t="s">
        <v>235</v>
      </c>
      <c r="H25" s="3" t="s">
        <v>236</v>
      </c>
    </row>
    <row r="26" spans="1:8" ht="51" customHeight="1" x14ac:dyDescent="0.25">
      <c r="A26" s="124"/>
      <c r="B26" s="124"/>
      <c r="C26" s="124"/>
      <c r="D26" s="124"/>
      <c r="E26" s="123"/>
      <c r="F26" s="128"/>
      <c r="G26" s="3"/>
      <c r="H26" s="3" t="s">
        <v>355</v>
      </c>
    </row>
    <row r="27" spans="1:8" ht="51" customHeight="1" x14ac:dyDescent="0.25">
      <c r="A27" s="124"/>
      <c r="B27" s="124"/>
      <c r="C27" s="124"/>
      <c r="D27" s="124"/>
      <c r="E27" s="123"/>
      <c r="F27" s="128"/>
      <c r="G27" s="3" t="s">
        <v>505</v>
      </c>
      <c r="H27" s="3" t="s">
        <v>236</v>
      </c>
    </row>
    <row r="28" spans="1:8" ht="51" customHeight="1" x14ac:dyDescent="0.25">
      <c r="A28" s="124"/>
      <c r="B28" s="124"/>
      <c r="C28" s="124"/>
      <c r="D28" s="124"/>
      <c r="E28" s="123"/>
      <c r="F28" s="128"/>
      <c r="G28" s="3"/>
      <c r="H28" s="3" t="s">
        <v>355</v>
      </c>
    </row>
    <row r="29" spans="1:8" ht="46.5" customHeight="1" x14ac:dyDescent="0.25">
      <c r="A29" s="117"/>
      <c r="B29" s="117"/>
      <c r="C29" s="117"/>
      <c r="D29" s="117"/>
      <c r="E29" s="119"/>
      <c r="F29" s="129"/>
      <c r="G29" s="3" t="s">
        <v>265</v>
      </c>
      <c r="H29" s="3"/>
    </row>
    <row r="30" spans="1:8" ht="60" customHeight="1" x14ac:dyDescent="0.25">
      <c r="A30" s="132" t="s">
        <v>47</v>
      </c>
      <c r="B30" s="132">
        <v>2</v>
      </c>
      <c r="C30" s="132" t="s">
        <v>30</v>
      </c>
      <c r="D30" s="132" t="s">
        <v>49</v>
      </c>
      <c r="E30" s="130" t="s">
        <v>598</v>
      </c>
      <c r="F30" s="130" t="s">
        <v>217</v>
      </c>
      <c r="G30" s="80" t="s">
        <v>237</v>
      </c>
      <c r="H30" s="80" t="s">
        <v>238</v>
      </c>
    </row>
    <row r="31" spans="1:8" ht="60" customHeight="1" x14ac:dyDescent="0.25">
      <c r="A31" s="133"/>
      <c r="B31" s="133"/>
      <c r="C31" s="133"/>
      <c r="D31" s="133"/>
      <c r="E31" s="131"/>
      <c r="F31" s="131"/>
      <c r="G31" s="80" t="s">
        <v>360</v>
      </c>
      <c r="H31" s="80" t="s">
        <v>491</v>
      </c>
    </row>
    <row r="32" spans="1:8" ht="56.25" customHeight="1" x14ac:dyDescent="0.25">
      <c r="A32" s="116" t="s">
        <v>47</v>
      </c>
      <c r="B32" s="116">
        <v>2</v>
      </c>
      <c r="C32" s="116" t="s">
        <v>30</v>
      </c>
      <c r="D32" s="116" t="s">
        <v>50</v>
      </c>
      <c r="E32" s="118" t="s">
        <v>38</v>
      </c>
      <c r="F32" s="118" t="s">
        <v>218</v>
      </c>
      <c r="G32" s="3" t="s">
        <v>239</v>
      </c>
      <c r="H32" s="3" t="s">
        <v>240</v>
      </c>
    </row>
    <row r="33" spans="1:8" ht="75.75" customHeight="1" x14ac:dyDescent="0.25">
      <c r="A33" s="117"/>
      <c r="B33" s="117"/>
      <c r="C33" s="117"/>
      <c r="D33" s="117"/>
      <c r="E33" s="119"/>
      <c r="F33" s="119"/>
      <c r="G33" s="3" t="s">
        <v>242</v>
      </c>
      <c r="H33" s="3" t="s">
        <v>241</v>
      </c>
    </row>
    <row r="34" spans="1:8" ht="75" customHeight="1" x14ac:dyDescent="0.25">
      <c r="A34" s="4" t="s">
        <v>47</v>
      </c>
      <c r="B34" s="4">
        <v>2</v>
      </c>
      <c r="C34" s="4" t="s">
        <v>30</v>
      </c>
      <c r="D34" s="4" t="s">
        <v>50</v>
      </c>
      <c r="E34" s="3" t="s">
        <v>506</v>
      </c>
      <c r="F34" s="13" t="s">
        <v>218</v>
      </c>
      <c r="G34" s="3" t="s">
        <v>390</v>
      </c>
      <c r="H34" s="3" t="s">
        <v>393</v>
      </c>
    </row>
    <row r="35" spans="1:8" ht="57" customHeight="1" x14ac:dyDescent="0.25">
      <c r="A35" s="4" t="s">
        <v>47</v>
      </c>
      <c r="B35" s="4">
        <v>2</v>
      </c>
      <c r="C35" s="4" t="s">
        <v>30</v>
      </c>
      <c r="D35" s="4" t="s">
        <v>51</v>
      </c>
      <c r="E35" s="3" t="s">
        <v>40</v>
      </c>
      <c r="F35" s="13" t="s">
        <v>219</v>
      </c>
      <c r="G35" s="3" t="s">
        <v>243</v>
      </c>
      <c r="H35" s="3" t="s">
        <v>244</v>
      </c>
    </row>
    <row r="36" spans="1:8" ht="54" customHeight="1" x14ac:dyDescent="0.25">
      <c r="A36" s="4" t="s">
        <v>47</v>
      </c>
      <c r="B36" s="4">
        <v>2</v>
      </c>
      <c r="C36" s="4" t="s">
        <v>30</v>
      </c>
      <c r="D36" s="4" t="s">
        <v>51</v>
      </c>
      <c r="E36" s="3" t="s">
        <v>41</v>
      </c>
      <c r="F36" s="13" t="s">
        <v>219</v>
      </c>
      <c r="G36" s="3" t="s">
        <v>245</v>
      </c>
      <c r="H36" s="3" t="s">
        <v>246</v>
      </c>
    </row>
    <row r="37" spans="1:8" ht="39" customHeight="1" x14ac:dyDescent="0.25">
      <c r="A37" s="4" t="s">
        <v>47</v>
      </c>
      <c r="B37" s="4">
        <v>2</v>
      </c>
      <c r="C37" s="4" t="s">
        <v>30</v>
      </c>
      <c r="D37" s="4" t="s">
        <v>52</v>
      </c>
      <c r="E37" s="3" t="s">
        <v>42</v>
      </c>
      <c r="F37" s="13" t="s">
        <v>220</v>
      </c>
      <c r="G37" s="3" t="s">
        <v>427</v>
      </c>
      <c r="H37" s="3" t="s">
        <v>428</v>
      </c>
    </row>
    <row r="38" spans="1:8" x14ac:dyDescent="0.25">
      <c r="A38" s="9"/>
      <c r="B38" s="9"/>
      <c r="C38" s="9"/>
      <c r="D38" s="9"/>
      <c r="E38" s="10"/>
      <c r="F38" s="14"/>
      <c r="G38" s="10"/>
      <c r="H38" s="10"/>
    </row>
    <row r="39" spans="1:8" ht="35.25" customHeight="1" x14ac:dyDescent="0.25">
      <c r="A39" s="116" t="s">
        <v>53</v>
      </c>
      <c r="B39" s="116">
        <v>2</v>
      </c>
      <c r="C39" s="116" t="s">
        <v>30</v>
      </c>
      <c r="D39" s="116" t="s">
        <v>54</v>
      </c>
      <c r="E39" s="118" t="s">
        <v>43</v>
      </c>
      <c r="F39" s="118" t="s">
        <v>507</v>
      </c>
      <c r="G39" s="3" t="s">
        <v>247</v>
      </c>
      <c r="H39" s="3" t="s">
        <v>248</v>
      </c>
    </row>
    <row r="40" spans="1:8" ht="35.25" customHeight="1" x14ac:dyDescent="0.25">
      <c r="A40" s="117"/>
      <c r="B40" s="117"/>
      <c r="C40" s="117"/>
      <c r="D40" s="117"/>
      <c r="E40" s="119"/>
      <c r="F40" s="119"/>
      <c r="G40" s="3" t="s">
        <v>265</v>
      </c>
      <c r="H40" s="3"/>
    </row>
    <row r="41" spans="1:8" x14ac:dyDescent="0.25">
      <c r="A41" s="9"/>
      <c r="B41" s="9"/>
      <c r="C41" s="9"/>
      <c r="D41" s="9"/>
      <c r="E41" s="10"/>
      <c r="F41" s="9"/>
      <c r="G41" s="10"/>
      <c r="H41" s="10"/>
    </row>
    <row r="42" spans="1:8" ht="45" x14ac:dyDescent="0.25">
      <c r="A42" s="88" t="s">
        <v>610</v>
      </c>
      <c r="B42" s="88">
        <v>2</v>
      </c>
      <c r="C42" s="88" t="s">
        <v>30</v>
      </c>
      <c r="D42" s="88" t="s">
        <v>51</v>
      </c>
      <c r="E42" s="57" t="s">
        <v>638</v>
      </c>
      <c r="F42" s="68" t="s">
        <v>612</v>
      </c>
      <c r="G42" s="57" t="s">
        <v>243</v>
      </c>
      <c r="H42" s="57" t="s">
        <v>244</v>
      </c>
    </row>
    <row r="43" spans="1:8" ht="45" x14ac:dyDescent="0.25">
      <c r="A43" s="134" t="s">
        <v>610</v>
      </c>
      <c r="B43" s="134">
        <v>2</v>
      </c>
      <c r="C43" s="134" t="s">
        <v>30</v>
      </c>
      <c r="D43" s="134" t="s">
        <v>51</v>
      </c>
      <c r="E43" s="134" t="s">
        <v>611</v>
      </c>
      <c r="F43" s="120" t="s">
        <v>612</v>
      </c>
      <c r="G43" s="57" t="s">
        <v>245</v>
      </c>
      <c r="H43" s="57" t="s">
        <v>246</v>
      </c>
    </row>
    <row r="44" spans="1:8" ht="30" x14ac:dyDescent="0.25">
      <c r="A44" s="135"/>
      <c r="B44" s="135"/>
      <c r="C44" s="135"/>
      <c r="D44" s="135"/>
      <c r="E44" s="135"/>
      <c r="F44" s="122"/>
      <c r="G44" s="57" t="s">
        <v>265</v>
      </c>
      <c r="H44" s="57"/>
    </row>
    <row r="45" spans="1:8" ht="45" x14ac:dyDescent="0.25">
      <c r="A45" s="134" t="s">
        <v>639</v>
      </c>
      <c r="B45" s="134">
        <v>2</v>
      </c>
      <c r="C45" s="134" t="s">
        <v>30</v>
      </c>
      <c r="D45" s="134" t="s">
        <v>613</v>
      </c>
      <c r="E45" s="120" t="s">
        <v>640</v>
      </c>
      <c r="F45" s="120" t="s">
        <v>641</v>
      </c>
      <c r="G45" s="57" t="s">
        <v>666</v>
      </c>
      <c r="H45" s="57" t="s">
        <v>667</v>
      </c>
    </row>
    <row r="46" spans="1:8" ht="30" x14ac:dyDescent="0.25">
      <c r="A46" s="136"/>
      <c r="B46" s="136"/>
      <c r="C46" s="136"/>
      <c r="D46" s="136"/>
      <c r="E46" s="121"/>
      <c r="F46" s="121"/>
      <c r="G46" s="57"/>
      <c r="H46" s="57" t="s">
        <v>355</v>
      </c>
    </row>
    <row r="47" spans="1:8" ht="60" x14ac:dyDescent="0.25">
      <c r="A47" s="135"/>
      <c r="B47" s="135"/>
      <c r="C47" s="135"/>
      <c r="D47" s="135"/>
      <c r="E47" s="122"/>
      <c r="F47" s="122"/>
      <c r="G47" s="57" t="s">
        <v>668</v>
      </c>
      <c r="H47" s="57" t="s">
        <v>669</v>
      </c>
    </row>
    <row r="48" spans="1:8" ht="60" x14ac:dyDescent="0.25">
      <c r="A48" s="98" t="s">
        <v>639</v>
      </c>
      <c r="B48" s="98">
        <v>2</v>
      </c>
      <c r="C48" s="98" t="s">
        <v>30</v>
      </c>
      <c r="D48" s="98" t="s">
        <v>613</v>
      </c>
      <c r="E48" s="79" t="s">
        <v>674</v>
      </c>
      <c r="F48" s="79" t="s">
        <v>677</v>
      </c>
      <c r="G48" s="57" t="s">
        <v>668</v>
      </c>
      <c r="H48" s="57" t="s">
        <v>669</v>
      </c>
    </row>
    <row r="49" spans="1:9" x14ac:dyDescent="0.25">
      <c r="A49" s="9"/>
      <c r="B49" s="9"/>
      <c r="C49" s="9"/>
      <c r="D49" s="9"/>
      <c r="E49" s="10"/>
      <c r="F49" s="9"/>
      <c r="G49" s="10"/>
      <c r="H49" s="10"/>
    </row>
    <row r="50" spans="1:9" ht="45" x14ac:dyDescent="0.25">
      <c r="A50" s="4">
        <v>3</v>
      </c>
      <c r="B50" s="4">
        <v>3</v>
      </c>
      <c r="C50" s="4" t="s">
        <v>30</v>
      </c>
      <c r="D50" s="4" t="s">
        <v>55</v>
      </c>
      <c r="E50" s="3" t="s">
        <v>221</v>
      </c>
      <c r="F50" s="3" t="s">
        <v>222</v>
      </c>
      <c r="G50" s="3" t="s">
        <v>249</v>
      </c>
      <c r="H50" s="3" t="s">
        <v>508</v>
      </c>
      <c r="I50" s="23"/>
    </row>
    <row r="51" spans="1:9" ht="37.5" customHeight="1" x14ac:dyDescent="0.25">
      <c r="A51" s="116">
        <v>3</v>
      </c>
      <c r="B51" s="116">
        <v>3</v>
      </c>
      <c r="C51" s="116" t="s">
        <v>30</v>
      </c>
      <c r="D51" s="116" t="s">
        <v>56</v>
      </c>
      <c r="E51" s="118" t="s">
        <v>44</v>
      </c>
      <c r="F51" s="118" t="s">
        <v>223</v>
      </c>
      <c r="G51" s="3" t="s">
        <v>250</v>
      </c>
      <c r="H51" s="3" t="s">
        <v>508</v>
      </c>
    </row>
    <row r="52" spans="1:9" ht="37.5" customHeight="1" x14ac:dyDescent="0.25">
      <c r="A52" s="124"/>
      <c r="B52" s="124"/>
      <c r="C52" s="124"/>
      <c r="D52" s="124"/>
      <c r="E52" s="123"/>
      <c r="F52" s="123"/>
      <c r="G52" s="3" t="s">
        <v>251</v>
      </c>
      <c r="H52" s="3" t="s">
        <v>508</v>
      </c>
    </row>
    <row r="53" spans="1:9" ht="37.5" customHeight="1" x14ac:dyDescent="0.25">
      <c r="A53" s="117"/>
      <c r="B53" s="117"/>
      <c r="C53" s="117"/>
      <c r="D53" s="117"/>
      <c r="E53" s="119"/>
      <c r="F53" s="119"/>
      <c r="G53" s="3" t="s">
        <v>265</v>
      </c>
      <c r="H53" s="3"/>
    </row>
    <row r="54" spans="1:9" ht="54" customHeight="1" x14ac:dyDescent="0.25">
      <c r="A54" s="4">
        <v>3</v>
      </c>
      <c r="B54" s="4">
        <v>3</v>
      </c>
      <c r="C54" s="4" t="s">
        <v>30</v>
      </c>
      <c r="D54" s="4" t="s">
        <v>56</v>
      </c>
      <c r="E54" s="3" t="s">
        <v>45</v>
      </c>
      <c r="F54" s="3" t="s">
        <v>222</v>
      </c>
      <c r="G54" s="3" t="s">
        <v>429</v>
      </c>
      <c r="H54" s="3" t="s">
        <v>430</v>
      </c>
    </row>
    <row r="55" spans="1:9" x14ac:dyDescent="0.25">
      <c r="A55" s="9"/>
      <c r="B55" s="9"/>
      <c r="C55" s="9"/>
      <c r="D55" s="9"/>
      <c r="E55" s="10"/>
      <c r="F55" s="9"/>
      <c r="G55" s="10"/>
      <c r="H55" s="10"/>
    </row>
    <row r="56" spans="1:9" ht="62.25" customHeight="1" x14ac:dyDescent="0.25">
      <c r="A56" s="4" t="s">
        <v>59</v>
      </c>
      <c r="B56" s="4">
        <v>4</v>
      </c>
      <c r="C56" s="4" t="s">
        <v>30</v>
      </c>
      <c r="D56" s="4" t="s">
        <v>57</v>
      </c>
      <c r="E56" s="3" t="s">
        <v>509</v>
      </c>
      <c r="F56" s="36" t="s">
        <v>510</v>
      </c>
      <c r="G56" s="3" t="s">
        <v>252</v>
      </c>
      <c r="H56" s="3" t="s">
        <v>253</v>
      </c>
    </row>
    <row r="57" spans="1:9" ht="70.5" customHeight="1" x14ac:dyDescent="0.25">
      <c r="A57" s="4" t="s">
        <v>59</v>
      </c>
      <c r="B57" s="4">
        <v>4</v>
      </c>
      <c r="C57" s="4" t="s">
        <v>30</v>
      </c>
      <c r="D57" s="4" t="s">
        <v>57</v>
      </c>
      <c r="E57" s="3" t="s">
        <v>511</v>
      </c>
      <c r="F57" s="36" t="s">
        <v>512</v>
      </c>
      <c r="G57" s="3" t="s">
        <v>254</v>
      </c>
      <c r="H57" s="3" t="s">
        <v>255</v>
      </c>
    </row>
    <row r="58" spans="1:9" ht="48.95" customHeight="1" x14ac:dyDescent="0.25">
      <c r="A58" s="116" t="s">
        <v>59</v>
      </c>
      <c r="B58" s="116">
        <v>4</v>
      </c>
      <c r="C58" s="116" t="s">
        <v>30</v>
      </c>
      <c r="D58" s="116" t="s">
        <v>57</v>
      </c>
      <c r="E58" s="118" t="s">
        <v>513</v>
      </c>
      <c r="F58" s="118" t="s">
        <v>514</v>
      </c>
      <c r="G58" s="3" t="s">
        <v>254</v>
      </c>
      <c r="H58" s="3" t="s">
        <v>255</v>
      </c>
    </row>
    <row r="59" spans="1:9" ht="30" x14ac:dyDescent="0.25">
      <c r="A59" s="117"/>
      <c r="B59" s="117"/>
      <c r="C59" s="117"/>
      <c r="D59" s="117"/>
      <c r="E59" s="119"/>
      <c r="F59" s="119"/>
      <c r="G59" s="57" t="s">
        <v>602</v>
      </c>
      <c r="H59" s="57" t="s">
        <v>680</v>
      </c>
    </row>
    <row r="60" spans="1:9" ht="66" customHeight="1" x14ac:dyDescent="0.25">
      <c r="A60" s="4" t="s">
        <v>59</v>
      </c>
      <c r="B60" s="4">
        <v>4</v>
      </c>
      <c r="C60" s="4" t="s">
        <v>30</v>
      </c>
      <c r="D60" s="4" t="s">
        <v>57</v>
      </c>
      <c r="E60" s="3" t="s">
        <v>515</v>
      </c>
      <c r="F60" s="36" t="s">
        <v>516</v>
      </c>
      <c r="G60" s="3" t="s">
        <v>254</v>
      </c>
      <c r="H60" s="3" t="s">
        <v>255</v>
      </c>
    </row>
    <row r="61" spans="1:9" ht="60" x14ac:dyDescent="0.25">
      <c r="A61" s="105" t="s">
        <v>59</v>
      </c>
      <c r="B61" s="105">
        <v>4</v>
      </c>
      <c r="C61" s="105" t="s">
        <v>30</v>
      </c>
      <c r="D61" s="105" t="s">
        <v>58</v>
      </c>
      <c r="E61" s="80" t="s">
        <v>517</v>
      </c>
      <c r="F61" s="96" t="s">
        <v>364</v>
      </c>
      <c r="G61" s="80" t="s">
        <v>394</v>
      </c>
      <c r="H61" s="80" t="s">
        <v>378</v>
      </c>
    </row>
    <row r="62" spans="1:9" ht="51.6" customHeight="1" x14ac:dyDescent="0.25">
      <c r="A62" s="4" t="s">
        <v>59</v>
      </c>
      <c r="B62" s="4">
        <v>4</v>
      </c>
      <c r="C62" s="4" t="s">
        <v>30</v>
      </c>
      <c r="D62" s="4" t="s">
        <v>60</v>
      </c>
      <c r="E62" s="3" t="s">
        <v>518</v>
      </c>
      <c r="F62" s="118" t="s">
        <v>519</v>
      </c>
      <c r="G62" s="3" t="s">
        <v>256</v>
      </c>
      <c r="H62" s="3" t="s">
        <v>257</v>
      </c>
    </row>
    <row r="63" spans="1:9" ht="51.6" customHeight="1" x14ac:dyDescent="0.25">
      <c r="A63" s="4" t="s">
        <v>59</v>
      </c>
      <c r="B63" s="4">
        <v>4</v>
      </c>
      <c r="C63" s="4" t="s">
        <v>30</v>
      </c>
      <c r="D63" s="4" t="s">
        <v>60</v>
      </c>
      <c r="E63" s="3" t="s">
        <v>520</v>
      </c>
      <c r="F63" s="119"/>
      <c r="G63" s="3" t="s">
        <v>258</v>
      </c>
      <c r="H63" s="3" t="s">
        <v>259</v>
      </c>
    </row>
    <row r="64" spans="1:9" ht="45" x14ac:dyDescent="0.25">
      <c r="A64" s="4" t="s">
        <v>59</v>
      </c>
      <c r="B64" s="4">
        <v>4</v>
      </c>
      <c r="C64" s="4" t="s">
        <v>30</v>
      </c>
      <c r="D64" s="4" t="s">
        <v>61</v>
      </c>
      <c r="E64" s="3" t="s">
        <v>521</v>
      </c>
      <c r="F64" s="36" t="s">
        <v>62</v>
      </c>
      <c r="G64" s="3" t="s">
        <v>260</v>
      </c>
      <c r="H64" s="118" t="s">
        <v>261</v>
      </c>
    </row>
    <row r="65" spans="1:8" ht="38.450000000000003" customHeight="1" x14ac:dyDescent="0.25">
      <c r="A65" s="4" t="s">
        <v>59</v>
      </c>
      <c r="B65" s="4">
        <v>4</v>
      </c>
      <c r="C65" s="4" t="s">
        <v>30</v>
      </c>
      <c r="D65" s="4" t="s">
        <v>61</v>
      </c>
      <c r="E65" s="3" t="s">
        <v>385</v>
      </c>
      <c r="F65" s="36" t="s">
        <v>62</v>
      </c>
      <c r="G65" s="3" t="s">
        <v>260</v>
      </c>
      <c r="H65" s="123"/>
    </row>
    <row r="66" spans="1:8" ht="30" x14ac:dyDescent="0.25">
      <c r="A66" s="4" t="s">
        <v>59</v>
      </c>
      <c r="B66" s="4">
        <v>4</v>
      </c>
      <c r="C66" s="4" t="s">
        <v>30</v>
      </c>
      <c r="D66" s="4" t="s">
        <v>61</v>
      </c>
      <c r="E66" s="49" t="s">
        <v>372</v>
      </c>
      <c r="F66" s="36"/>
      <c r="G66" s="3" t="s">
        <v>265</v>
      </c>
      <c r="H66" s="123"/>
    </row>
    <row r="67" spans="1:8" ht="36" customHeight="1" x14ac:dyDescent="0.25">
      <c r="A67" s="4" t="s">
        <v>59</v>
      </c>
      <c r="B67" s="4">
        <v>4</v>
      </c>
      <c r="C67" s="4" t="s">
        <v>30</v>
      </c>
      <c r="D67" s="4" t="s">
        <v>61</v>
      </c>
      <c r="E67" s="3" t="s">
        <v>365</v>
      </c>
      <c r="F67" s="36" t="s">
        <v>62</v>
      </c>
      <c r="G67" s="3" t="s">
        <v>397</v>
      </c>
      <c r="H67" s="119"/>
    </row>
    <row r="68" spans="1:8" x14ac:dyDescent="0.25">
      <c r="A68" s="9"/>
      <c r="B68" s="9"/>
      <c r="C68" s="9"/>
      <c r="D68" s="9"/>
      <c r="E68" s="10"/>
      <c r="F68" s="9"/>
      <c r="G68" s="10"/>
      <c r="H68" s="10"/>
    </row>
    <row r="69" spans="1:8" ht="45" customHeight="1" x14ac:dyDescent="0.25">
      <c r="A69" s="116">
        <v>5</v>
      </c>
      <c r="B69" s="116">
        <v>5</v>
      </c>
      <c r="C69" s="116" t="s">
        <v>30</v>
      </c>
      <c r="D69" s="116" t="s">
        <v>95</v>
      </c>
      <c r="E69" s="118" t="s">
        <v>205</v>
      </c>
      <c r="F69" s="118" t="s">
        <v>277</v>
      </c>
      <c r="G69" s="3" t="s">
        <v>265</v>
      </c>
      <c r="H69" s="3" t="s">
        <v>398</v>
      </c>
    </row>
    <row r="70" spans="1:8" ht="45" customHeight="1" x14ac:dyDescent="0.25">
      <c r="A70" s="124"/>
      <c r="B70" s="124"/>
      <c r="C70" s="124"/>
      <c r="D70" s="124"/>
      <c r="E70" s="123"/>
      <c r="F70" s="123"/>
      <c r="G70" s="3" t="s">
        <v>371</v>
      </c>
      <c r="H70" s="3"/>
    </row>
    <row r="71" spans="1:8" ht="45" customHeight="1" x14ac:dyDescent="0.25">
      <c r="A71" s="124"/>
      <c r="B71" s="124"/>
      <c r="C71" s="124"/>
      <c r="D71" s="124"/>
      <c r="E71" s="123"/>
      <c r="F71" s="123"/>
      <c r="G71" s="3" t="s">
        <v>235</v>
      </c>
      <c r="H71" s="3" t="s">
        <v>236</v>
      </c>
    </row>
    <row r="72" spans="1:8" ht="45" customHeight="1" x14ac:dyDescent="0.25">
      <c r="A72" s="124"/>
      <c r="B72" s="124"/>
      <c r="C72" s="124"/>
      <c r="D72" s="124"/>
      <c r="E72" s="123"/>
      <c r="F72" s="123"/>
      <c r="G72" s="3"/>
      <c r="H72" s="3" t="s">
        <v>355</v>
      </c>
    </row>
    <row r="73" spans="1:8" ht="45" customHeight="1" x14ac:dyDescent="0.25">
      <c r="A73" s="124"/>
      <c r="B73" s="124"/>
      <c r="C73" s="124"/>
      <c r="D73" s="124"/>
      <c r="E73" s="123"/>
      <c r="F73" s="123"/>
      <c r="G73" s="57" t="s">
        <v>578</v>
      </c>
      <c r="H73" s="57" t="s">
        <v>236</v>
      </c>
    </row>
    <row r="74" spans="1:8" ht="45" customHeight="1" x14ac:dyDescent="0.25">
      <c r="A74" s="124"/>
      <c r="B74" s="124"/>
      <c r="C74" s="124"/>
      <c r="D74" s="124"/>
      <c r="E74" s="123"/>
      <c r="F74" s="123"/>
      <c r="G74" s="57"/>
      <c r="H74" s="57" t="s">
        <v>355</v>
      </c>
    </row>
    <row r="75" spans="1:8" ht="45" customHeight="1" x14ac:dyDescent="0.25">
      <c r="A75" s="124"/>
      <c r="B75" s="124"/>
      <c r="C75" s="124"/>
      <c r="D75" s="124"/>
      <c r="E75" s="123"/>
      <c r="F75" s="123"/>
      <c r="G75" s="57" t="s">
        <v>230</v>
      </c>
      <c r="H75" s="57" t="s">
        <v>231</v>
      </c>
    </row>
    <row r="76" spans="1:8" ht="45" customHeight="1" x14ac:dyDescent="0.25">
      <c r="A76" s="124"/>
      <c r="B76" s="124"/>
      <c r="C76" s="124"/>
      <c r="D76" s="124"/>
      <c r="E76" s="123"/>
      <c r="F76" s="123"/>
      <c r="G76" s="57" t="s">
        <v>577</v>
      </c>
      <c r="H76" s="57" t="s">
        <v>605</v>
      </c>
    </row>
    <row r="77" spans="1:8" ht="45" customHeight="1" x14ac:dyDescent="0.25">
      <c r="A77" s="124"/>
      <c r="B77" s="124"/>
      <c r="C77" s="124"/>
      <c r="D77" s="124"/>
      <c r="E77" s="123"/>
      <c r="F77" s="123"/>
      <c r="G77" s="57" t="s">
        <v>247</v>
      </c>
      <c r="H77" s="57" t="s">
        <v>248</v>
      </c>
    </row>
    <row r="78" spans="1:8" ht="45" customHeight="1" x14ac:dyDescent="0.25">
      <c r="A78" s="124"/>
      <c r="B78" s="124"/>
      <c r="C78" s="124"/>
      <c r="D78" s="124"/>
      <c r="E78" s="123"/>
      <c r="F78" s="123"/>
      <c r="G78" s="57" t="s">
        <v>258</v>
      </c>
      <c r="H78" s="57" t="s">
        <v>259</v>
      </c>
    </row>
    <row r="79" spans="1:8" ht="45" customHeight="1" x14ac:dyDescent="0.25">
      <c r="A79" s="124"/>
      <c r="B79" s="124"/>
      <c r="C79" s="124"/>
      <c r="D79" s="124"/>
      <c r="E79" s="123"/>
      <c r="F79" s="123"/>
      <c r="G79" s="57" t="s">
        <v>260</v>
      </c>
      <c r="H79" s="57" t="s">
        <v>261</v>
      </c>
    </row>
    <row r="80" spans="1:8" ht="45" customHeight="1" x14ac:dyDescent="0.25">
      <c r="A80" s="124"/>
      <c r="B80" s="124"/>
      <c r="C80" s="124"/>
      <c r="D80" s="124"/>
      <c r="E80" s="123"/>
      <c r="F80" s="123"/>
      <c r="G80" s="57" t="s">
        <v>603</v>
      </c>
      <c r="H80" s="57" t="s">
        <v>604</v>
      </c>
    </row>
    <row r="81" spans="1:9" ht="45" customHeight="1" x14ac:dyDescent="0.25">
      <c r="A81" s="124"/>
      <c r="B81" s="124"/>
      <c r="C81" s="124"/>
      <c r="D81" s="124"/>
      <c r="E81" s="123"/>
      <c r="F81" s="123"/>
      <c r="G81" s="57" t="s">
        <v>602</v>
      </c>
      <c r="H81" s="57" t="s">
        <v>679</v>
      </c>
    </row>
    <row r="82" spans="1:9" ht="36.75" customHeight="1" x14ac:dyDescent="0.25">
      <c r="A82" s="117"/>
      <c r="B82" s="117"/>
      <c r="C82" s="117"/>
      <c r="D82" s="117"/>
      <c r="E82" s="119"/>
      <c r="F82" s="119"/>
      <c r="G82" s="57" t="s">
        <v>397</v>
      </c>
      <c r="H82" s="3"/>
    </row>
    <row r="83" spans="1:9" ht="38.25" customHeight="1" x14ac:dyDescent="0.25">
      <c r="A83" s="116">
        <v>5</v>
      </c>
      <c r="B83" s="116">
        <v>5</v>
      </c>
      <c r="C83" s="116" t="s">
        <v>30</v>
      </c>
      <c r="D83" s="116" t="s">
        <v>96</v>
      </c>
      <c r="E83" s="118" t="s">
        <v>206</v>
      </c>
      <c r="F83" s="118" t="s">
        <v>97</v>
      </c>
      <c r="G83" s="3" t="s">
        <v>265</v>
      </c>
      <c r="H83" s="3" t="s">
        <v>398</v>
      </c>
    </row>
    <row r="84" spans="1:9" ht="45.75" customHeight="1" x14ac:dyDescent="0.25">
      <c r="A84" s="124"/>
      <c r="B84" s="124"/>
      <c r="C84" s="124"/>
      <c r="D84" s="124"/>
      <c r="E84" s="123"/>
      <c r="F84" s="123"/>
      <c r="G84" s="3" t="s">
        <v>371</v>
      </c>
      <c r="H84" s="3"/>
    </row>
    <row r="85" spans="1:9" ht="38.25" customHeight="1" x14ac:dyDescent="0.25">
      <c r="A85" s="124"/>
      <c r="B85" s="124"/>
      <c r="C85" s="124"/>
      <c r="D85" s="124"/>
      <c r="E85" s="123"/>
      <c r="F85" s="123"/>
      <c r="G85" s="57" t="s">
        <v>578</v>
      </c>
      <c r="H85" s="57" t="s">
        <v>236</v>
      </c>
    </row>
    <row r="86" spans="1:9" ht="38.25" customHeight="1" x14ac:dyDescent="0.25">
      <c r="A86" s="124"/>
      <c r="B86" s="124"/>
      <c r="C86" s="124"/>
      <c r="D86" s="124"/>
      <c r="E86" s="123"/>
      <c r="F86" s="123"/>
      <c r="G86" s="57"/>
      <c r="H86" s="57" t="s">
        <v>355</v>
      </c>
    </row>
    <row r="87" spans="1:9" ht="38.25" customHeight="1" x14ac:dyDescent="0.25">
      <c r="A87" s="124"/>
      <c r="B87" s="124"/>
      <c r="C87" s="124"/>
      <c r="D87" s="124"/>
      <c r="E87" s="123"/>
      <c r="F87" s="123"/>
      <c r="G87" s="57" t="s">
        <v>579</v>
      </c>
      <c r="H87" s="57" t="s">
        <v>236</v>
      </c>
    </row>
    <row r="88" spans="1:9" ht="38.25" customHeight="1" x14ac:dyDescent="0.25">
      <c r="A88" s="124"/>
      <c r="B88" s="124"/>
      <c r="C88" s="124"/>
      <c r="D88" s="124"/>
      <c r="E88" s="123"/>
      <c r="F88" s="123"/>
      <c r="G88" s="57"/>
      <c r="H88" s="57" t="s">
        <v>355</v>
      </c>
    </row>
    <row r="89" spans="1:9" ht="48" customHeight="1" x14ac:dyDescent="0.25">
      <c r="A89" s="124"/>
      <c r="B89" s="124"/>
      <c r="C89" s="124"/>
      <c r="D89" s="124"/>
      <c r="E89" s="123"/>
      <c r="F89" s="123"/>
      <c r="G89" s="57" t="s">
        <v>577</v>
      </c>
      <c r="H89" s="57" t="s">
        <v>605</v>
      </c>
    </row>
    <row r="90" spans="1:9" ht="43.5" customHeight="1" x14ac:dyDescent="0.25">
      <c r="A90" s="124"/>
      <c r="B90" s="124"/>
      <c r="C90" s="124"/>
      <c r="D90" s="124"/>
      <c r="E90" s="123"/>
      <c r="F90" s="123"/>
      <c r="G90" s="57" t="s">
        <v>580</v>
      </c>
      <c r="H90" s="57" t="s">
        <v>508</v>
      </c>
    </row>
    <row r="91" spans="1:9" ht="30.75" customHeight="1" x14ac:dyDescent="0.25">
      <c r="A91" s="117"/>
      <c r="B91" s="117"/>
      <c r="C91" s="117"/>
      <c r="D91" s="117"/>
      <c r="E91" s="119"/>
      <c r="F91" s="119"/>
      <c r="G91" s="57" t="s">
        <v>260</v>
      </c>
      <c r="H91" s="57" t="s">
        <v>261</v>
      </c>
    </row>
    <row r="92" spans="1:9" x14ac:dyDescent="0.25">
      <c r="A92" s="9"/>
      <c r="B92" s="9"/>
      <c r="C92" s="9"/>
      <c r="D92" s="9"/>
      <c r="E92" s="10"/>
      <c r="F92" s="9"/>
      <c r="G92" s="10"/>
      <c r="H92" s="10"/>
    </row>
    <row r="93" spans="1:9" ht="45" x14ac:dyDescent="0.25">
      <c r="A93" s="4">
        <v>7</v>
      </c>
      <c r="B93" s="4" t="s">
        <v>32</v>
      </c>
      <c r="C93" s="4" t="s">
        <v>30</v>
      </c>
      <c r="D93" s="4" t="s">
        <v>32</v>
      </c>
      <c r="E93" s="3" t="s">
        <v>208</v>
      </c>
      <c r="F93" s="118" t="s">
        <v>496</v>
      </c>
      <c r="G93" s="118" t="s">
        <v>273</v>
      </c>
      <c r="H93" s="15"/>
      <c r="I93" s="11"/>
    </row>
    <row r="94" spans="1:9" ht="45" x14ac:dyDescent="0.25">
      <c r="A94" s="4">
        <v>7</v>
      </c>
      <c r="B94" s="4" t="s">
        <v>32</v>
      </c>
      <c r="C94" s="4" t="s">
        <v>30</v>
      </c>
      <c r="D94" s="4" t="s">
        <v>32</v>
      </c>
      <c r="E94" s="3" t="s">
        <v>486</v>
      </c>
      <c r="F94" s="123"/>
      <c r="G94" s="119"/>
      <c r="H94" s="15"/>
      <c r="I94" s="11"/>
    </row>
    <row r="95" spans="1:9" ht="30" x14ac:dyDescent="0.25">
      <c r="A95" s="4">
        <v>7</v>
      </c>
      <c r="B95" s="4" t="s">
        <v>32</v>
      </c>
      <c r="C95" s="4" t="s">
        <v>30</v>
      </c>
      <c r="D95" s="4" t="s">
        <v>32</v>
      </c>
      <c r="E95" s="3" t="s">
        <v>214</v>
      </c>
      <c r="F95" s="123"/>
      <c r="G95" s="3" t="s">
        <v>274</v>
      </c>
      <c r="H95" s="15"/>
      <c r="I95" s="11"/>
    </row>
    <row r="96" spans="1:9" x14ac:dyDescent="0.25">
      <c r="A96" s="116">
        <v>7</v>
      </c>
      <c r="B96" s="116" t="s">
        <v>32</v>
      </c>
      <c r="C96" s="116" t="s">
        <v>30</v>
      </c>
      <c r="D96" s="116" t="s">
        <v>32</v>
      </c>
      <c r="E96" s="118" t="s">
        <v>523</v>
      </c>
      <c r="F96" s="123"/>
      <c r="G96" s="3" t="s">
        <v>522</v>
      </c>
      <c r="H96" s="15"/>
      <c r="I96" s="11"/>
    </row>
    <row r="97" spans="1:9" ht="45" x14ac:dyDescent="0.25">
      <c r="A97" s="117"/>
      <c r="B97" s="117"/>
      <c r="C97" s="117"/>
      <c r="D97" s="117"/>
      <c r="E97" s="119"/>
      <c r="F97" s="119"/>
      <c r="G97" s="3" t="s">
        <v>431</v>
      </c>
      <c r="H97" s="15"/>
      <c r="I97" s="11"/>
    </row>
    <row r="98" spans="1:9" x14ac:dyDescent="0.25">
      <c r="A98" s="126" t="s">
        <v>463</v>
      </c>
      <c r="B98" s="126"/>
      <c r="C98" s="126"/>
      <c r="D98" s="126"/>
      <c r="E98" s="126"/>
      <c r="F98" s="126"/>
      <c r="G98" s="126"/>
      <c r="H98" s="126"/>
    </row>
    <row r="99" spans="1:9" ht="69.75" customHeight="1" x14ac:dyDescent="0.25">
      <c r="A99" s="116" t="s">
        <v>98</v>
      </c>
      <c r="B99" s="116">
        <v>4</v>
      </c>
      <c r="C99" s="116" t="s">
        <v>99</v>
      </c>
      <c r="D99" s="116" t="s">
        <v>100</v>
      </c>
      <c r="E99" s="118" t="s">
        <v>224</v>
      </c>
      <c r="F99" s="118" t="s">
        <v>642</v>
      </c>
      <c r="G99" s="3" t="s">
        <v>575</v>
      </c>
      <c r="H99" s="3" t="s">
        <v>262</v>
      </c>
    </row>
    <row r="100" spans="1:9" ht="64.5" customHeight="1" x14ac:dyDescent="0.25">
      <c r="A100" s="124"/>
      <c r="B100" s="124"/>
      <c r="C100" s="124"/>
      <c r="D100" s="124"/>
      <c r="E100" s="119"/>
      <c r="F100" s="123"/>
      <c r="G100" s="3" t="s">
        <v>525</v>
      </c>
      <c r="H100" s="3" t="s">
        <v>570</v>
      </c>
    </row>
    <row r="101" spans="1:9" ht="45" x14ac:dyDescent="0.25">
      <c r="A101" s="116" t="s">
        <v>98</v>
      </c>
      <c r="B101" s="116">
        <v>4</v>
      </c>
      <c r="C101" s="116" t="s">
        <v>99</v>
      </c>
      <c r="D101" s="116" t="s">
        <v>100</v>
      </c>
      <c r="E101" s="3" t="s">
        <v>535</v>
      </c>
      <c r="F101" s="36" t="s">
        <v>225</v>
      </c>
      <c r="G101" s="3" t="s">
        <v>525</v>
      </c>
      <c r="H101" s="3" t="s">
        <v>571</v>
      </c>
    </row>
    <row r="102" spans="1:9" ht="75" x14ac:dyDescent="0.25">
      <c r="A102" s="117"/>
      <c r="B102" s="117"/>
      <c r="C102" s="117"/>
      <c r="D102" s="117"/>
      <c r="E102" s="3" t="s">
        <v>536</v>
      </c>
      <c r="F102" s="36" t="s">
        <v>643</v>
      </c>
      <c r="G102" s="3" t="s">
        <v>263</v>
      </c>
      <c r="H102" s="3" t="s">
        <v>264</v>
      </c>
    </row>
    <row r="103" spans="1:9" ht="120" x14ac:dyDescent="0.25">
      <c r="A103" s="4" t="s">
        <v>98</v>
      </c>
      <c r="B103" s="4">
        <v>4</v>
      </c>
      <c r="C103" s="4" t="s">
        <v>99</v>
      </c>
      <c r="D103" s="4" t="s">
        <v>102</v>
      </c>
      <c r="E103" s="3" t="s">
        <v>266</v>
      </c>
      <c r="F103" s="25" t="s">
        <v>488</v>
      </c>
      <c r="G103" s="3" t="s">
        <v>267</v>
      </c>
      <c r="H103" s="3" t="s">
        <v>268</v>
      </c>
    </row>
    <row r="104" spans="1:9" ht="60" x14ac:dyDescent="0.25">
      <c r="A104" s="4" t="s">
        <v>98</v>
      </c>
      <c r="B104" s="4">
        <v>4</v>
      </c>
      <c r="C104" s="4" t="s">
        <v>99</v>
      </c>
      <c r="D104" s="4" t="s">
        <v>103</v>
      </c>
      <c r="E104" s="3" t="s">
        <v>408</v>
      </c>
      <c r="F104" s="3" t="s">
        <v>413</v>
      </c>
      <c r="G104" s="3" t="s">
        <v>412</v>
      </c>
      <c r="H104" s="3" t="s">
        <v>414</v>
      </c>
    </row>
    <row r="105" spans="1:9" ht="45" x14ac:dyDescent="0.25">
      <c r="A105" s="4" t="s">
        <v>98</v>
      </c>
      <c r="B105" s="4">
        <v>4</v>
      </c>
      <c r="C105" s="4" t="s">
        <v>99</v>
      </c>
      <c r="D105" s="4" t="s">
        <v>103</v>
      </c>
      <c r="E105" s="3" t="s">
        <v>537</v>
      </c>
      <c r="F105" s="37" t="s">
        <v>402</v>
      </c>
      <c r="G105" s="3" t="s">
        <v>538</v>
      </c>
      <c r="H105" s="3" t="s">
        <v>539</v>
      </c>
    </row>
    <row r="106" spans="1:9" ht="45" x14ac:dyDescent="0.25">
      <c r="A106" s="4" t="s">
        <v>98</v>
      </c>
      <c r="B106" s="4">
        <v>4</v>
      </c>
      <c r="C106" s="4" t="s">
        <v>99</v>
      </c>
      <c r="D106" s="4" t="s">
        <v>104</v>
      </c>
      <c r="E106" s="3" t="s">
        <v>108</v>
      </c>
      <c r="F106" s="36" t="s">
        <v>501</v>
      </c>
      <c r="G106" s="3" t="s">
        <v>526</v>
      </c>
      <c r="H106" s="3" t="s">
        <v>432</v>
      </c>
    </row>
    <row r="107" spans="1:9" ht="53.25" customHeight="1" x14ac:dyDescent="0.25">
      <c r="A107" s="116" t="s">
        <v>98</v>
      </c>
      <c r="B107" s="116">
        <v>4</v>
      </c>
      <c r="C107" s="116" t="s">
        <v>99</v>
      </c>
      <c r="D107" s="116" t="s">
        <v>105</v>
      </c>
      <c r="E107" s="118" t="s">
        <v>109</v>
      </c>
      <c r="F107" s="118" t="s">
        <v>403</v>
      </c>
      <c r="G107" s="3" t="s">
        <v>527</v>
      </c>
      <c r="H107" s="3" t="s">
        <v>570</v>
      </c>
    </row>
    <row r="108" spans="1:9" ht="53.25" customHeight="1" x14ac:dyDescent="0.25">
      <c r="A108" s="117"/>
      <c r="B108" s="117"/>
      <c r="C108" s="117"/>
      <c r="D108" s="117"/>
      <c r="E108" s="119"/>
      <c r="F108" s="119"/>
      <c r="G108" s="3" t="s">
        <v>573</v>
      </c>
      <c r="H108" s="3" t="s">
        <v>528</v>
      </c>
    </row>
    <row r="109" spans="1:9" ht="43.5" customHeight="1" x14ac:dyDescent="0.25">
      <c r="A109" s="116" t="s">
        <v>98</v>
      </c>
      <c r="B109" s="116">
        <v>4</v>
      </c>
      <c r="C109" s="116" t="s">
        <v>99</v>
      </c>
      <c r="D109" s="116" t="s">
        <v>106</v>
      </c>
      <c r="E109" s="118" t="s">
        <v>348</v>
      </c>
      <c r="F109" s="118" t="s">
        <v>276</v>
      </c>
      <c r="G109" s="3" t="s">
        <v>456</v>
      </c>
      <c r="H109" s="3" t="s">
        <v>457</v>
      </c>
    </row>
    <row r="110" spans="1:9" ht="45.6" customHeight="1" x14ac:dyDescent="0.25">
      <c r="A110" s="117"/>
      <c r="B110" s="117"/>
      <c r="C110" s="117"/>
      <c r="D110" s="117"/>
      <c r="E110" s="119"/>
      <c r="F110" s="123"/>
      <c r="G110" s="3" t="s">
        <v>458</v>
      </c>
      <c r="H110" s="3" t="s">
        <v>459</v>
      </c>
    </row>
    <row r="111" spans="1:9" ht="45.6" customHeight="1" x14ac:dyDescent="0.25">
      <c r="A111" s="116" t="s">
        <v>98</v>
      </c>
      <c r="B111" s="116">
        <v>4</v>
      </c>
      <c r="C111" s="116" t="s">
        <v>99</v>
      </c>
      <c r="D111" s="116" t="s">
        <v>106</v>
      </c>
      <c r="E111" s="118" t="s">
        <v>345</v>
      </c>
      <c r="F111" s="123"/>
      <c r="G111" s="3" t="s">
        <v>529</v>
      </c>
      <c r="H111" s="3" t="s">
        <v>530</v>
      </c>
    </row>
    <row r="112" spans="1:9" ht="108.6" customHeight="1" x14ac:dyDescent="0.25">
      <c r="A112" s="117"/>
      <c r="B112" s="117"/>
      <c r="C112" s="117"/>
      <c r="D112" s="117"/>
      <c r="E112" s="119"/>
      <c r="F112" s="123"/>
      <c r="G112" s="3" t="s">
        <v>460</v>
      </c>
      <c r="H112" s="3" t="s">
        <v>461</v>
      </c>
    </row>
    <row r="113" spans="1:9" ht="47.25" customHeight="1" x14ac:dyDescent="0.25">
      <c r="A113" s="4" t="s">
        <v>98</v>
      </c>
      <c r="B113" s="4">
        <v>4</v>
      </c>
      <c r="C113" s="4" t="s">
        <v>99</v>
      </c>
      <c r="D113" s="4" t="s">
        <v>102</v>
      </c>
      <c r="E113" s="3" t="s">
        <v>433</v>
      </c>
      <c r="F113" s="25" t="s">
        <v>275</v>
      </c>
      <c r="G113" s="3" t="s">
        <v>531</v>
      </c>
      <c r="H113" s="3" t="s">
        <v>532</v>
      </c>
    </row>
    <row r="114" spans="1:9" ht="75" customHeight="1" x14ac:dyDescent="0.25">
      <c r="A114" s="4" t="s">
        <v>98</v>
      </c>
      <c r="B114" s="4">
        <v>4</v>
      </c>
      <c r="C114" s="4" t="s">
        <v>99</v>
      </c>
      <c r="D114" s="4" t="s">
        <v>107</v>
      </c>
      <c r="E114" s="3" t="s">
        <v>110</v>
      </c>
      <c r="F114" s="118" t="s">
        <v>533</v>
      </c>
      <c r="G114" s="3" t="s">
        <v>269</v>
      </c>
      <c r="H114" s="3" t="s">
        <v>270</v>
      </c>
    </row>
    <row r="115" spans="1:9" ht="82.5" customHeight="1" x14ac:dyDescent="0.25">
      <c r="A115" s="4" t="s">
        <v>98</v>
      </c>
      <c r="B115" s="4">
        <v>4</v>
      </c>
      <c r="C115" s="4" t="s">
        <v>99</v>
      </c>
      <c r="D115" s="4" t="s">
        <v>107</v>
      </c>
      <c r="E115" s="57" t="s">
        <v>592</v>
      </c>
      <c r="F115" s="123"/>
      <c r="G115" s="3" t="s">
        <v>271</v>
      </c>
      <c r="H115" s="3" t="s">
        <v>272</v>
      </c>
    </row>
    <row r="116" spans="1:9" x14ac:dyDescent="0.25">
      <c r="A116" s="9"/>
      <c r="B116" s="9"/>
      <c r="C116" s="9"/>
      <c r="D116" s="9"/>
      <c r="E116" s="10"/>
      <c r="F116" s="9"/>
      <c r="G116" s="10"/>
      <c r="H116" s="10"/>
    </row>
    <row r="117" spans="1:9" ht="46.5" customHeight="1" x14ac:dyDescent="0.25">
      <c r="A117" s="4">
        <v>6</v>
      </c>
      <c r="B117" s="4" t="s">
        <v>32</v>
      </c>
      <c r="C117" s="4" t="s">
        <v>31</v>
      </c>
      <c r="D117" s="4" t="s">
        <v>32</v>
      </c>
      <c r="E117" s="3" t="s">
        <v>207</v>
      </c>
      <c r="F117" s="118" t="s">
        <v>497</v>
      </c>
      <c r="G117" s="118" t="s">
        <v>273</v>
      </c>
      <c r="H117" s="15"/>
      <c r="I117" s="11"/>
    </row>
    <row r="118" spans="1:9" ht="45" x14ac:dyDescent="0.25">
      <c r="A118" s="4">
        <v>6</v>
      </c>
      <c r="B118" s="4" t="s">
        <v>32</v>
      </c>
      <c r="C118" s="4" t="s">
        <v>31</v>
      </c>
      <c r="D118" s="4" t="s">
        <v>32</v>
      </c>
      <c r="E118" s="3" t="s">
        <v>487</v>
      </c>
      <c r="F118" s="123"/>
      <c r="G118" s="119"/>
      <c r="H118" s="15"/>
      <c r="I118" s="11"/>
    </row>
    <row r="119" spans="1:9" ht="33" customHeight="1" x14ac:dyDescent="0.25">
      <c r="A119" s="4">
        <v>6</v>
      </c>
      <c r="B119" s="4" t="s">
        <v>32</v>
      </c>
      <c r="C119" s="4" t="s">
        <v>31</v>
      </c>
      <c r="D119" s="4" t="s">
        <v>32</v>
      </c>
      <c r="E119" s="3" t="s">
        <v>210</v>
      </c>
      <c r="F119" s="123"/>
      <c r="G119" s="3" t="s">
        <v>274</v>
      </c>
      <c r="H119" s="15"/>
      <c r="I119" s="11"/>
    </row>
    <row r="120" spans="1:9" ht="28.9" customHeight="1" x14ac:dyDescent="0.25">
      <c r="A120" s="116">
        <v>6</v>
      </c>
      <c r="B120" s="116" t="s">
        <v>32</v>
      </c>
      <c r="C120" s="116" t="s">
        <v>31</v>
      </c>
      <c r="D120" s="116" t="s">
        <v>32</v>
      </c>
      <c r="E120" s="118" t="s">
        <v>524</v>
      </c>
      <c r="F120" s="123"/>
      <c r="G120" s="3" t="s">
        <v>534</v>
      </c>
      <c r="H120" s="15"/>
      <c r="I120" s="11"/>
    </row>
    <row r="121" spans="1:9" ht="45" x14ac:dyDescent="0.25">
      <c r="A121" s="117"/>
      <c r="B121" s="117"/>
      <c r="C121" s="117"/>
      <c r="D121" s="117"/>
      <c r="E121" s="119"/>
      <c r="F121" s="119"/>
      <c r="G121" s="3" t="s">
        <v>431</v>
      </c>
      <c r="H121" s="15"/>
      <c r="I121" s="11"/>
    </row>
    <row r="122" spans="1:9" x14ac:dyDescent="0.25">
      <c r="A122" s="12"/>
    </row>
  </sheetData>
  <mergeCells count="137">
    <mergeCell ref="A25:A29"/>
    <mergeCell ref="F30:F31"/>
    <mergeCell ref="F39:F40"/>
    <mergeCell ref="E39:E40"/>
    <mergeCell ref="D30:D31"/>
    <mergeCell ref="B39:B40"/>
    <mergeCell ref="A39:A40"/>
    <mergeCell ref="A43:A44"/>
    <mergeCell ref="B43:B44"/>
    <mergeCell ref="C43:C44"/>
    <mergeCell ref="D43:D44"/>
    <mergeCell ref="E43:E44"/>
    <mergeCell ref="F43:F44"/>
    <mergeCell ref="F7:F9"/>
    <mergeCell ref="E7:E9"/>
    <mergeCell ref="D7:D9"/>
    <mergeCell ref="C7:C9"/>
    <mergeCell ref="B7:B9"/>
    <mergeCell ref="A7:A9"/>
    <mergeCell ref="F11:F12"/>
    <mergeCell ref="E11:E12"/>
    <mergeCell ref="D11:D12"/>
    <mergeCell ref="C11:C12"/>
    <mergeCell ref="B11:B12"/>
    <mergeCell ref="A11:A12"/>
    <mergeCell ref="F13:F15"/>
    <mergeCell ref="E13:E15"/>
    <mergeCell ref="D13:D15"/>
    <mergeCell ref="B13:B15"/>
    <mergeCell ref="A13:A15"/>
    <mergeCell ref="E30:E31"/>
    <mergeCell ref="D39:D40"/>
    <mergeCell ref="C39:C40"/>
    <mergeCell ref="F32:F33"/>
    <mergeCell ref="C13:C15"/>
    <mergeCell ref="F20:F21"/>
    <mergeCell ref="E20:E21"/>
    <mergeCell ref="A20:A21"/>
    <mergeCell ref="B20:B21"/>
    <mergeCell ref="C20:C21"/>
    <mergeCell ref="D20:D21"/>
    <mergeCell ref="C17:C19"/>
    <mergeCell ref="B17:B19"/>
    <mergeCell ref="A17:A19"/>
    <mergeCell ref="A30:A31"/>
    <mergeCell ref="B30:B31"/>
    <mergeCell ref="C30:C31"/>
    <mergeCell ref="C25:C29"/>
    <mergeCell ref="B25:B29"/>
    <mergeCell ref="A1:H1"/>
    <mergeCell ref="F109:F112"/>
    <mergeCell ref="F17:F19"/>
    <mergeCell ref="E17:E19"/>
    <mergeCell ref="D17:D19"/>
    <mergeCell ref="A32:A33"/>
    <mergeCell ref="B32:B33"/>
    <mergeCell ref="C32:C33"/>
    <mergeCell ref="D32:D33"/>
    <mergeCell ref="E32:E33"/>
    <mergeCell ref="F51:F53"/>
    <mergeCell ref="E51:E53"/>
    <mergeCell ref="D51:D53"/>
    <mergeCell ref="C51:C53"/>
    <mergeCell ref="E99:E100"/>
    <mergeCell ref="D69:D82"/>
    <mergeCell ref="E69:E82"/>
    <mergeCell ref="A4:H4"/>
    <mergeCell ref="A98:H98"/>
    <mergeCell ref="F25:F29"/>
    <mergeCell ref="A99:A100"/>
    <mergeCell ref="B99:B100"/>
    <mergeCell ref="E25:E29"/>
    <mergeCell ref="D25:D29"/>
    <mergeCell ref="H64:H67"/>
    <mergeCell ref="F69:F82"/>
    <mergeCell ref="B83:B91"/>
    <mergeCell ref="C83:C91"/>
    <mergeCell ref="D83:D91"/>
    <mergeCell ref="E83:E91"/>
    <mergeCell ref="F83:F91"/>
    <mergeCell ref="A69:A82"/>
    <mergeCell ref="B69:B82"/>
    <mergeCell ref="C69:C82"/>
    <mergeCell ref="C120:C121"/>
    <mergeCell ref="B120:B121"/>
    <mergeCell ref="A120:A121"/>
    <mergeCell ref="A101:A102"/>
    <mergeCell ref="B101:B102"/>
    <mergeCell ref="C101:C102"/>
    <mergeCell ref="D101:D102"/>
    <mergeCell ref="E107:E108"/>
    <mergeCell ref="D107:D108"/>
    <mergeCell ref="C107:C108"/>
    <mergeCell ref="B107:B108"/>
    <mergeCell ref="A107:A108"/>
    <mergeCell ref="B111:B112"/>
    <mergeCell ref="A111:A112"/>
    <mergeCell ref="D109:D110"/>
    <mergeCell ref="C109:C110"/>
    <mergeCell ref="B109:B110"/>
    <mergeCell ref="A109:A110"/>
    <mergeCell ref="E111:E112"/>
    <mergeCell ref="D111:D112"/>
    <mergeCell ref="C111:C112"/>
    <mergeCell ref="G93:G94"/>
    <mergeCell ref="G117:G118"/>
    <mergeCell ref="F114:F115"/>
    <mergeCell ref="F117:F121"/>
    <mergeCell ref="F93:F97"/>
    <mergeCell ref="F107:F108"/>
    <mergeCell ref="E109:E110"/>
    <mergeCell ref="E120:E121"/>
    <mergeCell ref="D120:D121"/>
    <mergeCell ref="D99:D100"/>
    <mergeCell ref="E96:E97"/>
    <mergeCell ref="D96:D97"/>
    <mergeCell ref="A58:A59"/>
    <mergeCell ref="B58:B59"/>
    <mergeCell ref="C58:C59"/>
    <mergeCell ref="D58:D59"/>
    <mergeCell ref="E58:E59"/>
    <mergeCell ref="F58:F59"/>
    <mergeCell ref="E45:E47"/>
    <mergeCell ref="F45:F47"/>
    <mergeCell ref="F99:F100"/>
    <mergeCell ref="C96:C97"/>
    <mergeCell ref="B96:B97"/>
    <mergeCell ref="A96:A97"/>
    <mergeCell ref="C99:C100"/>
    <mergeCell ref="F62:F63"/>
    <mergeCell ref="A83:A91"/>
    <mergeCell ref="A51:A53"/>
    <mergeCell ref="B51:B53"/>
    <mergeCell ref="A45:A47"/>
    <mergeCell ref="B45:B47"/>
    <mergeCell ref="C45:C47"/>
    <mergeCell ref="D45:D47"/>
  </mergeCells>
  <phoneticPr fontId="2" type="noConversion"/>
  <pageMargins left="0.51181102362204722" right="0.51181102362204722" top="0.55118110236220474" bottom="0.55118110236220474" header="0.31496062992125984" footer="0.31496062992125984"/>
  <pageSetup paperSize="9" scale="46"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T219"/>
  <sheetViews>
    <sheetView showGridLines="0" tabSelected="1" zoomScale="70" zoomScaleNormal="70" workbookViewId="0">
      <pane ySplit="4" topLeftCell="A5" activePane="bottomLeft" state="frozen"/>
      <selection pane="bottomLeft" activeCell="A5" sqref="A5:A7"/>
    </sheetView>
  </sheetViews>
  <sheetFormatPr defaultColWidth="9.140625" defaultRowHeight="15" x14ac:dyDescent="0.25"/>
  <cols>
    <col min="1" max="1" width="14.42578125" style="1" customWidth="1"/>
    <col min="2" max="2" width="9" style="1" customWidth="1"/>
    <col min="3" max="3" width="13.42578125" style="1" customWidth="1"/>
    <col min="4" max="4" width="37.7109375" style="19" customWidth="1"/>
    <col min="5" max="5" width="15.28515625" style="1" customWidth="1"/>
    <col min="6" max="6" width="13.85546875" style="1" customWidth="1"/>
    <col min="7" max="7" width="35.7109375" style="1" customWidth="1"/>
    <col min="8" max="8" width="15.7109375" style="1" customWidth="1"/>
    <col min="9" max="10" width="12" style="17" customWidth="1"/>
    <col min="11" max="11" width="11.140625" style="17" customWidth="1"/>
    <col min="12" max="12" width="13.140625" style="17" customWidth="1"/>
    <col min="13" max="13" width="9" style="1" customWidth="1"/>
    <col min="14" max="14" width="41.5703125" style="1" customWidth="1"/>
    <col min="15" max="15" width="18.7109375" style="1" customWidth="1"/>
    <col min="16" max="16" width="19" style="1" customWidth="1"/>
    <col min="17" max="16384" width="9.140625" style="1"/>
  </cols>
  <sheetData>
    <row r="1" spans="1:16" x14ac:dyDescent="0.25">
      <c r="A1" s="125" t="s">
        <v>24</v>
      </c>
      <c r="B1" s="125"/>
      <c r="C1" s="125"/>
      <c r="D1" s="125"/>
      <c r="E1" s="125"/>
      <c r="F1" s="125"/>
      <c r="G1" s="125"/>
      <c r="H1" s="125"/>
      <c r="I1" s="125"/>
      <c r="J1" s="125"/>
      <c r="K1" s="125"/>
      <c r="L1" s="125"/>
      <c r="M1" s="125"/>
      <c r="N1" s="125"/>
      <c r="O1" s="125"/>
      <c r="P1" s="125"/>
    </row>
    <row r="2" spans="1:16" ht="5.0999999999999996" customHeight="1" x14ac:dyDescent="0.25"/>
    <row r="3" spans="1:16" x14ac:dyDescent="0.25">
      <c r="A3" s="202" t="s">
        <v>18</v>
      </c>
      <c r="B3" s="202" t="s">
        <v>111</v>
      </c>
      <c r="C3" s="202" t="s">
        <v>5</v>
      </c>
      <c r="D3" s="202" t="s">
        <v>6</v>
      </c>
      <c r="E3" s="202" t="s">
        <v>7</v>
      </c>
      <c r="F3" s="202" t="s">
        <v>8</v>
      </c>
      <c r="G3" s="202"/>
      <c r="H3" s="202" t="s">
        <v>9</v>
      </c>
      <c r="I3" s="202" t="s">
        <v>10</v>
      </c>
      <c r="J3" s="202" t="s">
        <v>11</v>
      </c>
      <c r="K3" s="203" t="s">
        <v>20</v>
      </c>
      <c r="L3" s="203" t="s">
        <v>21</v>
      </c>
      <c r="M3" s="202" t="s">
        <v>12</v>
      </c>
      <c r="N3" s="202"/>
      <c r="O3" s="205" t="s">
        <v>22</v>
      </c>
      <c r="P3" s="205" t="s">
        <v>23</v>
      </c>
    </row>
    <row r="4" spans="1:16" ht="52.5" customHeight="1" x14ac:dyDescent="0.25">
      <c r="A4" s="202"/>
      <c r="B4" s="202"/>
      <c r="C4" s="202"/>
      <c r="D4" s="202"/>
      <c r="E4" s="202"/>
      <c r="F4" s="2" t="s">
        <v>13</v>
      </c>
      <c r="G4" s="2" t="s">
        <v>14</v>
      </c>
      <c r="H4" s="202"/>
      <c r="I4" s="202"/>
      <c r="J4" s="202"/>
      <c r="K4" s="204"/>
      <c r="L4" s="204"/>
      <c r="M4" s="2" t="s">
        <v>15</v>
      </c>
      <c r="N4" s="2" t="s">
        <v>14</v>
      </c>
      <c r="O4" s="206"/>
      <c r="P4" s="206"/>
    </row>
    <row r="5" spans="1:16" ht="57.75" customHeight="1" x14ac:dyDescent="0.25">
      <c r="A5" s="156" t="s">
        <v>19</v>
      </c>
      <c r="B5" s="156" t="s">
        <v>35</v>
      </c>
      <c r="C5" s="156" t="s">
        <v>16</v>
      </c>
      <c r="D5" s="166" t="s">
        <v>183</v>
      </c>
      <c r="E5" s="144">
        <v>5000000</v>
      </c>
      <c r="F5" s="29" t="s">
        <v>63</v>
      </c>
      <c r="G5" s="3" t="s">
        <v>118</v>
      </c>
      <c r="H5" s="3" t="s">
        <v>119</v>
      </c>
      <c r="I5" s="30"/>
      <c r="J5" s="30"/>
      <c r="K5" s="24">
        <v>0</v>
      </c>
      <c r="L5" s="61">
        <v>4150000</v>
      </c>
      <c r="M5" s="116">
        <v>4</v>
      </c>
      <c r="N5" s="118" t="s">
        <v>120</v>
      </c>
      <c r="O5" s="145">
        <v>4250000</v>
      </c>
      <c r="P5" s="153">
        <v>5000000</v>
      </c>
    </row>
    <row r="6" spans="1:16" ht="57.75" customHeight="1" x14ac:dyDescent="0.25">
      <c r="A6" s="156"/>
      <c r="B6" s="156"/>
      <c r="C6" s="156"/>
      <c r="D6" s="166"/>
      <c r="E6" s="144"/>
      <c r="F6" s="67" t="s">
        <v>645</v>
      </c>
      <c r="G6" s="57" t="s">
        <v>644</v>
      </c>
      <c r="H6" s="57" t="s">
        <v>498</v>
      </c>
      <c r="I6" s="56">
        <v>0</v>
      </c>
      <c r="J6" s="56">
        <v>2021</v>
      </c>
      <c r="K6" s="66"/>
      <c r="L6" s="56">
        <v>5</v>
      </c>
      <c r="M6" s="124"/>
      <c r="N6" s="123"/>
      <c r="O6" s="146"/>
      <c r="P6" s="173"/>
    </row>
    <row r="7" spans="1:16" ht="45" x14ac:dyDescent="0.25">
      <c r="A7" s="156"/>
      <c r="B7" s="156"/>
      <c r="C7" s="156"/>
      <c r="D7" s="166"/>
      <c r="E7" s="207"/>
      <c r="F7" s="106" t="s">
        <v>65</v>
      </c>
      <c r="G7" s="80" t="s">
        <v>358</v>
      </c>
      <c r="H7" s="80" t="s">
        <v>498</v>
      </c>
      <c r="I7" s="81">
        <v>0</v>
      </c>
      <c r="J7" s="81">
        <v>2021</v>
      </c>
      <c r="K7" s="107"/>
      <c r="L7" s="81">
        <v>15</v>
      </c>
      <c r="M7" s="117"/>
      <c r="N7" s="119"/>
      <c r="O7" s="147"/>
      <c r="P7" s="154"/>
    </row>
    <row r="8" spans="1:16" ht="60" customHeight="1" x14ac:dyDescent="0.25">
      <c r="A8" s="116" t="s">
        <v>19</v>
      </c>
      <c r="B8" s="116" t="s">
        <v>35</v>
      </c>
      <c r="C8" s="116" t="s">
        <v>16</v>
      </c>
      <c r="D8" s="118" t="s">
        <v>424</v>
      </c>
      <c r="E8" s="140">
        <v>250000</v>
      </c>
      <c r="F8" s="29" t="s">
        <v>435</v>
      </c>
      <c r="G8" s="3" t="s">
        <v>434</v>
      </c>
      <c r="H8" s="3" t="s">
        <v>436</v>
      </c>
      <c r="I8" s="31"/>
      <c r="J8" s="31"/>
      <c r="K8" s="24">
        <v>120</v>
      </c>
      <c r="L8" s="24">
        <v>120</v>
      </c>
      <c r="M8" s="116">
        <v>28</v>
      </c>
      <c r="N8" s="118" t="s">
        <v>121</v>
      </c>
      <c r="O8" s="145">
        <v>212500</v>
      </c>
      <c r="P8" s="153">
        <v>250000</v>
      </c>
    </row>
    <row r="9" spans="1:16" ht="60" x14ac:dyDescent="0.25">
      <c r="A9" s="117"/>
      <c r="B9" s="117"/>
      <c r="C9" s="117"/>
      <c r="D9" s="119"/>
      <c r="E9" s="141"/>
      <c r="F9" s="29" t="s">
        <v>438</v>
      </c>
      <c r="G9" s="3" t="s">
        <v>437</v>
      </c>
      <c r="H9" s="3" t="s">
        <v>439</v>
      </c>
      <c r="I9" s="24">
        <v>0</v>
      </c>
      <c r="J9" s="24">
        <v>2021</v>
      </c>
      <c r="K9" s="31"/>
      <c r="L9" s="56">
        <v>137</v>
      </c>
      <c r="M9" s="117"/>
      <c r="N9" s="119"/>
      <c r="O9" s="147"/>
      <c r="P9" s="154"/>
    </row>
    <row r="10" spans="1:16" ht="45" customHeight="1" x14ac:dyDescent="0.25">
      <c r="A10" s="116" t="s">
        <v>19</v>
      </c>
      <c r="B10" s="116" t="s">
        <v>35</v>
      </c>
      <c r="C10" s="116" t="s">
        <v>16</v>
      </c>
      <c r="D10" s="118" t="s">
        <v>576</v>
      </c>
      <c r="E10" s="170">
        <v>11000000</v>
      </c>
      <c r="F10" s="29" t="s">
        <v>64</v>
      </c>
      <c r="G10" s="3" t="s">
        <v>187</v>
      </c>
      <c r="H10" s="3" t="s">
        <v>439</v>
      </c>
      <c r="I10" s="30"/>
      <c r="J10" s="30"/>
      <c r="K10" s="24">
        <v>0</v>
      </c>
      <c r="L10" s="65">
        <v>53</v>
      </c>
      <c r="M10" s="174" t="s">
        <v>544</v>
      </c>
      <c r="N10" s="118" t="s">
        <v>545</v>
      </c>
      <c r="O10" s="148">
        <v>9350000</v>
      </c>
      <c r="P10" s="150">
        <f>E10</f>
        <v>11000000</v>
      </c>
    </row>
    <row r="11" spans="1:16" ht="39.75" customHeight="1" x14ac:dyDescent="0.25">
      <c r="A11" s="124"/>
      <c r="B11" s="124"/>
      <c r="C11" s="124"/>
      <c r="D11" s="123"/>
      <c r="E11" s="170"/>
      <c r="F11" s="29" t="s">
        <v>127</v>
      </c>
      <c r="G11" s="3" t="s">
        <v>278</v>
      </c>
      <c r="H11" s="3" t="s">
        <v>439</v>
      </c>
      <c r="I11" s="30"/>
      <c r="J11" s="30"/>
      <c r="K11" s="24">
        <v>0</v>
      </c>
      <c r="L11" s="65">
        <v>59</v>
      </c>
      <c r="M11" s="175"/>
      <c r="N11" s="123"/>
      <c r="O11" s="152"/>
      <c r="P11" s="155"/>
    </row>
    <row r="12" spans="1:16" ht="53.25" customHeight="1" x14ac:dyDescent="0.25">
      <c r="A12" s="124"/>
      <c r="B12" s="124"/>
      <c r="C12" s="124"/>
      <c r="D12" s="123"/>
      <c r="E12" s="170"/>
      <c r="F12" s="29" t="s">
        <v>68</v>
      </c>
      <c r="G12" s="3" t="s">
        <v>493</v>
      </c>
      <c r="H12" s="3" t="s">
        <v>439</v>
      </c>
      <c r="I12" s="30"/>
      <c r="J12" s="30"/>
      <c r="K12" s="24">
        <v>0</v>
      </c>
      <c r="L12" s="65">
        <v>59</v>
      </c>
      <c r="M12" s="175"/>
      <c r="N12" s="123"/>
      <c r="O12" s="152"/>
      <c r="P12" s="155"/>
    </row>
    <row r="13" spans="1:16" ht="60" x14ac:dyDescent="0.25">
      <c r="A13" s="124"/>
      <c r="B13" s="124"/>
      <c r="C13" s="124"/>
      <c r="D13" s="123"/>
      <c r="E13" s="208"/>
      <c r="F13" s="29" t="s">
        <v>66</v>
      </c>
      <c r="G13" s="25" t="s">
        <v>494</v>
      </c>
      <c r="H13" s="3" t="s">
        <v>119</v>
      </c>
      <c r="I13" s="24">
        <v>0</v>
      </c>
      <c r="J13" s="24">
        <v>2021</v>
      </c>
      <c r="K13" s="30"/>
      <c r="L13" s="61">
        <v>2200000</v>
      </c>
      <c r="M13" s="176"/>
      <c r="N13" s="119"/>
      <c r="O13" s="149"/>
      <c r="P13" s="151"/>
    </row>
    <row r="14" spans="1:16" ht="60" customHeight="1" x14ac:dyDescent="0.25">
      <c r="A14" s="156" t="s">
        <v>19</v>
      </c>
      <c r="B14" s="156" t="s">
        <v>27</v>
      </c>
      <c r="C14" s="156" t="s">
        <v>16</v>
      </c>
      <c r="D14" s="166" t="s">
        <v>36</v>
      </c>
      <c r="E14" s="170">
        <v>2000000</v>
      </c>
      <c r="F14" s="29" t="s">
        <v>67</v>
      </c>
      <c r="G14" s="3" t="s">
        <v>188</v>
      </c>
      <c r="H14" s="3" t="s">
        <v>119</v>
      </c>
      <c r="I14" s="30"/>
      <c r="J14" s="30"/>
      <c r="K14" s="47">
        <v>500000</v>
      </c>
      <c r="L14" s="61">
        <v>2500000</v>
      </c>
      <c r="M14" s="116">
        <v>13</v>
      </c>
      <c r="N14" s="118" t="s">
        <v>124</v>
      </c>
      <c r="O14" s="148">
        <v>1700000</v>
      </c>
      <c r="P14" s="150">
        <f>E14</f>
        <v>2000000</v>
      </c>
    </row>
    <row r="15" spans="1:16" ht="60" x14ac:dyDescent="0.25">
      <c r="A15" s="156"/>
      <c r="B15" s="156"/>
      <c r="C15" s="156"/>
      <c r="D15" s="166"/>
      <c r="E15" s="208"/>
      <c r="F15" s="29" t="s">
        <v>66</v>
      </c>
      <c r="G15" s="25" t="s">
        <v>494</v>
      </c>
      <c r="H15" s="3" t="s">
        <v>119</v>
      </c>
      <c r="I15" s="24">
        <v>0</v>
      </c>
      <c r="J15" s="24">
        <v>2021</v>
      </c>
      <c r="K15" s="30"/>
      <c r="L15" s="61">
        <v>1100000</v>
      </c>
      <c r="M15" s="117"/>
      <c r="N15" s="119"/>
      <c r="O15" s="149"/>
      <c r="P15" s="151"/>
    </row>
    <row r="16" spans="1:16" ht="63" customHeight="1" x14ac:dyDescent="0.25">
      <c r="A16" s="116" t="s">
        <v>19</v>
      </c>
      <c r="B16" s="116" t="s">
        <v>27</v>
      </c>
      <c r="C16" s="116" t="s">
        <v>16</v>
      </c>
      <c r="D16" s="118" t="s">
        <v>37</v>
      </c>
      <c r="E16" s="170">
        <v>1500000</v>
      </c>
      <c r="F16" s="29" t="s">
        <v>28</v>
      </c>
      <c r="G16" s="3" t="s">
        <v>189</v>
      </c>
      <c r="H16" s="3" t="s">
        <v>125</v>
      </c>
      <c r="I16" s="30"/>
      <c r="J16" s="30"/>
      <c r="K16" s="50">
        <v>0</v>
      </c>
      <c r="L16" s="65">
        <v>3</v>
      </c>
      <c r="M16" s="116">
        <v>16</v>
      </c>
      <c r="N16" s="118" t="s">
        <v>351</v>
      </c>
      <c r="O16" s="148">
        <v>1275000</v>
      </c>
      <c r="P16" s="150">
        <f>E16</f>
        <v>1500000</v>
      </c>
    </row>
    <row r="17" spans="1:16" ht="50.25" customHeight="1" x14ac:dyDescent="0.25">
      <c r="A17" s="117"/>
      <c r="B17" s="117"/>
      <c r="C17" s="117"/>
      <c r="D17" s="119"/>
      <c r="E17" s="208"/>
      <c r="F17" s="29" t="s">
        <v>29</v>
      </c>
      <c r="G17" s="3" t="s">
        <v>190</v>
      </c>
      <c r="H17" s="3" t="s">
        <v>126</v>
      </c>
      <c r="I17" s="24">
        <v>0</v>
      </c>
      <c r="J17" s="24">
        <v>2021</v>
      </c>
      <c r="K17" s="30"/>
      <c r="L17" s="64">
        <v>29700</v>
      </c>
      <c r="M17" s="176"/>
      <c r="N17" s="119"/>
      <c r="O17" s="149"/>
      <c r="P17" s="151"/>
    </row>
    <row r="18" spans="1:16" ht="45" x14ac:dyDescent="0.25">
      <c r="A18" s="35" t="s">
        <v>19</v>
      </c>
      <c r="B18" s="35" t="s">
        <v>27</v>
      </c>
      <c r="C18" s="35" t="s">
        <v>16</v>
      </c>
      <c r="D18" s="37" t="s">
        <v>673</v>
      </c>
      <c r="E18" s="51"/>
      <c r="F18" s="29" t="s">
        <v>101</v>
      </c>
      <c r="G18" s="3" t="s">
        <v>281</v>
      </c>
      <c r="H18" s="3" t="s">
        <v>467</v>
      </c>
      <c r="I18" s="30"/>
      <c r="J18" s="30"/>
      <c r="K18" s="50">
        <v>0</v>
      </c>
      <c r="L18" s="50">
        <v>5</v>
      </c>
      <c r="M18" s="35">
        <v>13.16</v>
      </c>
      <c r="N18" s="37"/>
      <c r="O18" s="46"/>
      <c r="P18" s="44"/>
    </row>
    <row r="19" spans="1:16" ht="45" x14ac:dyDescent="0.25">
      <c r="A19" s="116" t="s">
        <v>19</v>
      </c>
      <c r="B19" s="116" t="s">
        <v>46</v>
      </c>
      <c r="C19" s="116" t="s">
        <v>16</v>
      </c>
      <c r="D19" s="118" t="s">
        <v>184</v>
      </c>
      <c r="E19" s="137">
        <v>18854712</v>
      </c>
      <c r="F19" s="29" t="s">
        <v>68</v>
      </c>
      <c r="G19" s="3" t="s">
        <v>493</v>
      </c>
      <c r="H19" s="3" t="s">
        <v>439</v>
      </c>
      <c r="I19" s="30"/>
      <c r="J19" s="30"/>
      <c r="K19" s="24">
        <v>0</v>
      </c>
      <c r="L19" s="56">
        <f>L20</f>
        <v>78</v>
      </c>
      <c r="M19" s="134" t="s">
        <v>634</v>
      </c>
      <c r="N19" s="118" t="s">
        <v>593</v>
      </c>
      <c r="O19" s="137">
        <v>16026505</v>
      </c>
      <c r="P19" s="137">
        <f>E19</f>
        <v>18854712</v>
      </c>
    </row>
    <row r="20" spans="1:16" ht="45" customHeight="1" x14ac:dyDescent="0.25">
      <c r="A20" s="124"/>
      <c r="B20" s="124"/>
      <c r="C20" s="124"/>
      <c r="D20" s="123"/>
      <c r="E20" s="138"/>
      <c r="F20" s="29" t="s">
        <v>127</v>
      </c>
      <c r="G20" s="3" t="s">
        <v>278</v>
      </c>
      <c r="H20" s="3" t="s">
        <v>439</v>
      </c>
      <c r="I20" s="30"/>
      <c r="J20" s="30"/>
      <c r="K20" s="24">
        <v>0</v>
      </c>
      <c r="L20" s="56">
        <v>78</v>
      </c>
      <c r="M20" s="124"/>
      <c r="N20" s="123"/>
      <c r="O20" s="138"/>
      <c r="P20" s="138"/>
    </row>
    <row r="21" spans="1:16" ht="60" x14ac:dyDescent="0.25">
      <c r="A21" s="124"/>
      <c r="B21" s="124"/>
      <c r="C21" s="124"/>
      <c r="D21" s="123"/>
      <c r="E21" s="138"/>
      <c r="F21" s="29" t="s">
        <v>66</v>
      </c>
      <c r="G21" s="25" t="s">
        <v>494</v>
      </c>
      <c r="H21" s="3" t="s">
        <v>119</v>
      </c>
      <c r="I21" s="24">
        <v>0</v>
      </c>
      <c r="J21" s="24">
        <v>2021</v>
      </c>
      <c r="K21" s="30"/>
      <c r="L21" s="61">
        <v>17575428</v>
      </c>
      <c r="M21" s="124"/>
      <c r="N21" s="123"/>
      <c r="O21" s="138"/>
      <c r="P21" s="138"/>
    </row>
    <row r="22" spans="1:16" ht="45" customHeight="1" x14ac:dyDescent="0.25">
      <c r="A22" s="124"/>
      <c r="B22" s="124"/>
      <c r="C22" s="124"/>
      <c r="D22" s="123"/>
      <c r="E22" s="138"/>
      <c r="F22" s="29" t="s">
        <v>352</v>
      </c>
      <c r="G22" s="3" t="s">
        <v>350</v>
      </c>
      <c r="H22" s="3" t="s">
        <v>439</v>
      </c>
      <c r="I22" s="24">
        <v>0</v>
      </c>
      <c r="J22" s="24">
        <v>2021</v>
      </c>
      <c r="K22" s="30"/>
      <c r="L22" s="56">
        <f>L20</f>
        <v>78</v>
      </c>
      <c r="M22" s="124"/>
      <c r="N22" s="123"/>
      <c r="O22" s="138"/>
      <c r="P22" s="138"/>
    </row>
    <row r="23" spans="1:16" ht="45" x14ac:dyDescent="0.25">
      <c r="A23" s="117"/>
      <c r="B23" s="117"/>
      <c r="C23" s="117"/>
      <c r="D23" s="119"/>
      <c r="E23" s="139"/>
      <c r="F23" s="29" t="s">
        <v>65</v>
      </c>
      <c r="G23" s="3" t="s">
        <v>358</v>
      </c>
      <c r="H23" s="3" t="s">
        <v>499</v>
      </c>
      <c r="I23" s="24">
        <v>0</v>
      </c>
      <c r="J23" s="24">
        <v>2021</v>
      </c>
      <c r="K23" s="30"/>
      <c r="L23" s="56">
        <v>124</v>
      </c>
      <c r="M23" s="117"/>
      <c r="N23" s="119"/>
      <c r="O23" s="139"/>
      <c r="P23" s="139"/>
    </row>
    <row r="24" spans="1:16" ht="37.5" customHeight="1" x14ac:dyDescent="0.25">
      <c r="A24" s="116" t="s">
        <v>19</v>
      </c>
      <c r="B24" s="116" t="s">
        <v>46</v>
      </c>
      <c r="C24" s="116" t="s">
        <v>16</v>
      </c>
      <c r="D24" s="120" t="s">
        <v>590</v>
      </c>
      <c r="E24" s="170">
        <v>3900000</v>
      </c>
      <c r="F24" s="29" t="s">
        <v>185</v>
      </c>
      <c r="G24" s="3" t="s">
        <v>186</v>
      </c>
      <c r="H24" s="3" t="s">
        <v>439</v>
      </c>
      <c r="I24" s="30"/>
      <c r="J24" s="30"/>
      <c r="K24" s="24">
        <v>0</v>
      </c>
      <c r="L24" s="56">
        <v>39</v>
      </c>
      <c r="M24" s="116">
        <v>25</v>
      </c>
      <c r="N24" s="118" t="s">
        <v>191</v>
      </c>
      <c r="O24" s="148">
        <v>3315000</v>
      </c>
      <c r="P24" s="150">
        <f>E24</f>
        <v>3900000</v>
      </c>
    </row>
    <row r="25" spans="1:16" ht="45" x14ac:dyDescent="0.25">
      <c r="A25" s="117"/>
      <c r="B25" s="117"/>
      <c r="C25" s="117"/>
      <c r="D25" s="122"/>
      <c r="E25" s="170"/>
      <c r="F25" s="29" t="s">
        <v>69</v>
      </c>
      <c r="G25" s="3" t="s">
        <v>128</v>
      </c>
      <c r="H25" s="3" t="s">
        <v>500</v>
      </c>
      <c r="I25" s="24">
        <v>0</v>
      </c>
      <c r="J25" s="24">
        <v>2021</v>
      </c>
      <c r="K25" s="30"/>
      <c r="L25" s="56">
        <v>31</v>
      </c>
      <c r="M25" s="117"/>
      <c r="N25" s="119"/>
      <c r="O25" s="149"/>
      <c r="P25" s="151"/>
    </row>
    <row r="26" spans="1:16" ht="45" x14ac:dyDescent="0.25">
      <c r="A26" s="116" t="s">
        <v>19</v>
      </c>
      <c r="B26" s="116" t="s">
        <v>46</v>
      </c>
      <c r="C26" s="116" t="s">
        <v>16</v>
      </c>
      <c r="D26" s="118" t="s">
        <v>591</v>
      </c>
      <c r="E26" s="137">
        <v>3100000</v>
      </c>
      <c r="F26" s="29" t="s">
        <v>68</v>
      </c>
      <c r="G26" s="3" t="s">
        <v>493</v>
      </c>
      <c r="H26" s="3" t="s">
        <v>439</v>
      </c>
      <c r="I26" s="30"/>
      <c r="J26" s="30"/>
      <c r="K26" s="24">
        <v>5</v>
      </c>
      <c r="L26" s="56">
        <v>28</v>
      </c>
      <c r="M26" s="116" t="s">
        <v>582</v>
      </c>
      <c r="N26" s="118" t="s">
        <v>581</v>
      </c>
      <c r="O26" s="150">
        <v>2635000</v>
      </c>
      <c r="P26" s="150">
        <f>E26</f>
        <v>3100000</v>
      </c>
    </row>
    <row r="27" spans="1:16" ht="30.75" customHeight="1" x14ac:dyDescent="0.25">
      <c r="A27" s="124"/>
      <c r="B27" s="124"/>
      <c r="C27" s="124"/>
      <c r="D27" s="123"/>
      <c r="E27" s="138"/>
      <c r="F27" s="29" t="s">
        <v>127</v>
      </c>
      <c r="G27" s="3" t="s">
        <v>278</v>
      </c>
      <c r="H27" s="3" t="s">
        <v>439</v>
      </c>
      <c r="I27" s="30"/>
      <c r="J27" s="30"/>
      <c r="K27" s="24">
        <v>5</v>
      </c>
      <c r="L27" s="56">
        <v>28</v>
      </c>
      <c r="M27" s="124"/>
      <c r="N27" s="123"/>
      <c r="O27" s="155"/>
      <c r="P27" s="155"/>
    </row>
    <row r="28" spans="1:16" ht="30.75" customHeight="1" x14ac:dyDescent="0.25">
      <c r="A28" s="124"/>
      <c r="B28" s="124"/>
      <c r="C28" s="124"/>
      <c r="D28" s="123"/>
      <c r="E28" s="138"/>
      <c r="F28" s="29" t="s">
        <v>101</v>
      </c>
      <c r="G28" s="3" t="s">
        <v>281</v>
      </c>
      <c r="H28" s="3" t="s">
        <v>467</v>
      </c>
      <c r="I28" s="30"/>
      <c r="J28" s="30"/>
      <c r="K28" s="50">
        <v>5</v>
      </c>
      <c r="L28" s="50">
        <v>5</v>
      </c>
      <c r="M28" s="124"/>
      <c r="N28" s="123"/>
      <c r="O28" s="155"/>
      <c r="P28" s="155"/>
    </row>
    <row r="29" spans="1:16" ht="49.5" customHeight="1" x14ac:dyDescent="0.25">
      <c r="A29" s="124"/>
      <c r="B29" s="124"/>
      <c r="C29" s="124"/>
      <c r="D29" s="123"/>
      <c r="E29" s="138"/>
      <c r="F29" s="29" t="s">
        <v>66</v>
      </c>
      <c r="G29" s="25" t="s">
        <v>494</v>
      </c>
      <c r="H29" s="3" t="s">
        <v>119</v>
      </c>
      <c r="I29" s="24">
        <v>0</v>
      </c>
      <c r="J29" s="24">
        <v>2021</v>
      </c>
      <c r="K29" s="30"/>
      <c r="L29" s="61">
        <v>2071356</v>
      </c>
      <c r="M29" s="124"/>
      <c r="N29" s="123"/>
      <c r="O29" s="155"/>
      <c r="P29" s="155"/>
    </row>
    <row r="30" spans="1:16" ht="45" x14ac:dyDescent="0.25">
      <c r="A30" s="117"/>
      <c r="B30" s="117"/>
      <c r="C30" s="117"/>
      <c r="D30" s="119"/>
      <c r="E30" s="139"/>
      <c r="F30" s="29" t="s">
        <v>65</v>
      </c>
      <c r="G30" s="3" t="s">
        <v>358</v>
      </c>
      <c r="H30" s="3" t="s">
        <v>464</v>
      </c>
      <c r="I30" s="24">
        <v>0</v>
      </c>
      <c r="J30" s="24">
        <v>2021</v>
      </c>
      <c r="K30" s="30"/>
      <c r="L30" s="56">
        <v>17</v>
      </c>
      <c r="M30" s="117"/>
      <c r="N30" s="119"/>
      <c r="O30" s="151"/>
      <c r="P30" s="151"/>
    </row>
    <row r="31" spans="1:16" ht="45" x14ac:dyDescent="0.25">
      <c r="A31" s="116" t="s">
        <v>19</v>
      </c>
      <c r="B31" s="116" t="s">
        <v>46</v>
      </c>
      <c r="C31" s="116" t="s">
        <v>16</v>
      </c>
      <c r="D31" s="120" t="s">
        <v>636</v>
      </c>
      <c r="E31" s="137">
        <v>1000000</v>
      </c>
      <c r="F31" s="67" t="s">
        <v>68</v>
      </c>
      <c r="G31" s="57" t="s">
        <v>493</v>
      </c>
      <c r="H31" s="57" t="s">
        <v>439</v>
      </c>
      <c r="I31" s="59"/>
      <c r="J31" s="59"/>
      <c r="K31" s="56" t="s">
        <v>617</v>
      </c>
      <c r="L31" s="56">
        <f>L32</f>
        <v>7</v>
      </c>
      <c r="M31" s="134">
        <v>21</v>
      </c>
      <c r="N31" s="120" t="s">
        <v>614</v>
      </c>
      <c r="O31" s="148">
        <v>850000</v>
      </c>
      <c r="P31" s="148">
        <f>E31</f>
        <v>1000000</v>
      </c>
    </row>
    <row r="32" spans="1:16" ht="30" x14ac:dyDescent="0.25">
      <c r="A32" s="124"/>
      <c r="B32" s="124"/>
      <c r="C32" s="124"/>
      <c r="D32" s="121"/>
      <c r="E32" s="138"/>
      <c r="F32" s="67" t="s">
        <v>615</v>
      </c>
      <c r="G32" s="57" t="s">
        <v>616</v>
      </c>
      <c r="H32" s="57" t="s">
        <v>439</v>
      </c>
      <c r="I32" s="59"/>
      <c r="J32" s="59"/>
      <c r="K32" s="56" t="s">
        <v>617</v>
      </c>
      <c r="L32" s="56">
        <v>7</v>
      </c>
      <c r="M32" s="136"/>
      <c r="N32" s="121"/>
      <c r="O32" s="152"/>
      <c r="P32" s="152"/>
    </row>
    <row r="33" spans="1:20" ht="51.75" customHeight="1" x14ac:dyDescent="0.25">
      <c r="A33" s="117"/>
      <c r="B33" s="117"/>
      <c r="C33" s="117"/>
      <c r="D33" s="122"/>
      <c r="E33" s="139"/>
      <c r="F33" s="67" t="s">
        <v>66</v>
      </c>
      <c r="G33" s="85" t="s">
        <v>494</v>
      </c>
      <c r="H33" s="57" t="s">
        <v>119</v>
      </c>
      <c r="I33" s="56">
        <v>0</v>
      </c>
      <c r="J33" s="56">
        <v>2021</v>
      </c>
      <c r="K33" s="59"/>
      <c r="L33" s="61">
        <v>1500000</v>
      </c>
      <c r="M33" s="135"/>
      <c r="N33" s="122"/>
      <c r="O33" s="149"/>
      <c r="P33" s="149"/>
    </row>
    <row r="34" spans="1:20" ht="48.75" customHeight="1" x14ac:dyDescent="0.25">
      <c r="A34" s="134" t="s">
        <v>618</v>
      </c>
      <c r="B34" s="134" t="s">
        <v>607</v>
      </c>
      <c r="C34" s="134" t="s">
        <v>16</v>
      </c>
      <c r="D34" s="120" t="s">
        <v>646</v>
      </c>
      <c r="E34" s="137">
        <v>4500000</v>
      </c>
      <c r="F34" s="67" t="s">
        <v>63</v>
      </c>
      <c r="G34" s="57" t="s">
        <v>118</v>
      </c>
      <c r="H34" s="57" t="s">
        <v>119</v>
      </c>
      <c r="I34" s="30"/>
      <c r="J34" s="30"/>
      <c r="K34" s="24" t="s">
        <v>617</v>
      </c>
      <c r="L34" s="61">
        <v>3735000</v>
      </c>
      <c r="M34" s="169">
        <v>4</v>
      </c>
      <c r="N34" s="171" t="s">
        <v>649</v>
      </c>
      <c r="O34" s="172">
        <f>P34*0.85</f>
        <v>3825000</v>
      </c>
      <c r="P34" s="159">
        <f>E34</f>
        <v>4500000</v>
      </c>
    </row>
    <row r="35" spans="1:20" ht="45" x14ac:dyDescent="0.25">
      <c r="A35" s="135"/>
      <c r="B35" s="135"/>
      <c r="C35" s="135"/>
      <c r="D35" s="122"/>
      <c r="E35" s="139"/>
      <c r="F35" s="67" t="s">
        <v>645</v>
      </c>
      <c r="G35" s="57" t="s">
        <v>644</v>
      </c>
      <c r="H35" s="57" t="s">
        <v>498</v>
      </c>
      <c r="I35" s="56">
        <v>0</v>
      </c>
      <c r="J35" s="56">
        <v>2021</v>
      </c>
      <c r="K35" s="66"/>
      <c r="L35" s="56">
        <v>4</v>
      </c>
      <c r="M35" s="169"/>
      <c r="N35" s="171"/>
      <c r="O35" s="172"/>
      <c r="P35" s="159"/>
    </row>
    <row r="36" spans="1:20" ht="192" customHeight="1" x14ac:dyDescent="0.25">
      <c r="A36" s="75" t="s">
        <v>618</v>
      </c>
      <c r="B36" s="75" t="s">
        <v>607</v>
      </c>
      <c r="C36" s="75" t="s">
        <v>16</v>
      </c>
      <c r="D36" s="76" t="s">
        <v>647</v>
      </c>
      <c r="E36" s="78">
        <v>500000</v>
      </c>
      <c r="F36" s="59"/>
      <c r="G36" s="59"/>
      <c r="H36" s="59"/>
      <c r="I36" s="59"/>
      <c r="J36" s="59"/>
      <c r="K36" s="59"/>
      <c r="L36" s="59"/>
      <c r="M36" s="98" t="s">
        <v>648</v>
      </c>
      <c r="N36" s="79" t="s">
        <v>650</v>
      </c>
      <c r="O36" s="100">
        <f>P36*0.85</f>
        <v>425000</v>
      </c>
      <c r="P36" s="99">
        <f>E36</f>
        <v>500000</v>
      </c>
    </row>
    <row r="37" spans="1:20" ht="45.75" customHeight="1" x14ac:dyDescent="0.25">
      <c r="A37" s="116" t="s">
        <v>112</v>
      </c>
      <c r="B37" s="116" t="s">
        <v>48</v>
      </c>
      <c r="C37" s="116" t="s">
        <v>16</v>
      </c>
      <c r="D37" s="118" t="s">
        <v>335</v>
      </c>
      <c r="E37" s="196">
        <v>7037311</v>
      </c>
      <c r="F37" s="29" t="s">
        <v>70</v>
      </c>
      <c r="G37" s="3" t="s">
        <v>195</v>
      </c>
      <c r="H37" s="3" t="s">
        <v>129</v>
      </c>
      <c r="I37" s="30"/>
      <c r="J37" s="30"/>
      <c r="K37" s="32">
        <v>6250</v>
      </c>
      <c r="L37" s="64">
        <v>18520</v>
      </c>
      <c r="M37" s="116">
        <v>45</v>
      </c>
      <c r="N37" s="118" t="s">
        <v>357</v>
      </c>
      <c r="O37" s="148">
        <v>10231714</v>
      </c>
      <c r="P37" s="150">
        <v>12037311</v>
      </c>
    </row>
    <row r="38" spans="1:20" ht="48.75" customHeight="1" x14ac:dyDescent="0.25">
      <c r="A38" s="124"/>
      <c r="B38" s="124"/>
      <c r="C38" s="124"/>
      <c r="D38" s="123"/>
      <c r="E38" s="197"/>
      <c r="F38" s="29" t="s">
        <v>71</v>
      </c>
      <c r="G38" s="3" t="s">
        <v>196</v>
      </c>
      <c r="H38" s="3" t="s">
        <v>130</v>
      </c>
      <c r="I38" s="60">
        <v>5667</v>
      </c>
      <c r="J38" s="24">
        <v>2021</v>
      </c>
      <c r="K38" s="30"/>
      <c r="L38" s="60">
        <v>3400</v>
      </c>
      <c r="M38" s="124"/>
      <c r="N38" s="123"/>
      <c r="O38" s="152"/>
      <c r="P38" s="155"/>
      <c r="Q38" s="115"/>
      <c r="R38" s="115"/>
      <c r="S38" s="115"/>
      <c r="T38" s="115"/>
    </row>
    <row r="39" spans="1:20" ht="45" x14ac:dyDescent="0.25">
      <c r="A39" s="124"/>
      <c r="B39" s="124"/>
      <c r="C39" s="124"/>
      <c r="D39" s="119"/>
      <c r="E39" s="198"/>
      <c r="F39" s="29" t="s">
        <v>354</v>
      </c>
      <c r="G39" s="3" t="s">
        <v>356</v>
      </c>
      <c r="H39" s="3" t="s">
        <v>546</v>
      </c>
      <c r="I39" s="60">
        <v>2839</v>
      </c>
      <c r="J39" s="24">
        <v>2021</v>
      </c>
      <c r="K39" s="30"/>
      <c r="L39" s="60">
        <v>1703</v>
      </c>
      <c r="M39" s="124"/>
      <c r="N39" s="123"/>
      <c r="O39" s="152"/>
      <c r="P39" s="155"/>
      <c r="Q39" s="115"/>
      <c r="R39" s="115"/>
      <c r="S39" s="115"/>
      <c r="T39" s="115"/>
    </row>
    <row r="40" spans="1:20" ht="49.5" customHeight="1" x14ac:dyDescent="0.25">
      <c r="A40" s="124"/>
      <c r="B40" s="124"/>
      <c r="C40" s="124"/>
      <c r="D40" s="166" t="s">
        <v>547</v>
      </c>
      <c r="E40" s="170">
        <v>5000000</v>
      </c>
      <c r="F40" s="29" t="s">
        <v>386</v>
      </c>
      <c r="G40" s="3" t="s">
        <v>387</v>
      </c>
      <c r="H40" s="3" t="s">
        <v>363</v>
      </c>
      <c r="I40" s="30"/>
      <c r="J40" s="30"/>
      <c r="K40" s="24">
        <v>0</v>
      </c>
      <c r="L40" s="56">
        <v>3</v>
      </c>
      <c r="M40" s="124"/>
      <c r="N40" s="123"/>
      <c r="O40" s="152"/>
      <c r="P40" s="155"/>
    </row>
    <row r="41" spans="1:20" ht="57" customHeight="1" x14ac:dyDescent="0.25">
      <c r="A41" s="124"/>
      <c r="B41" s="124"/>
      <c r="C41" s="124"/>
      <c r="D41" s="166"/>
      <c r="E41" s="170"/>
      <c r="F41" s="29" t="s">
        <v>71</v>
      </c>
      <c r="G41" s="3" t="s">
        <v>196</v>
      </c>
      <c r="H41" s="3" t="s">
        <v>130</v>
      </c>
      <c r="I41" s="60">
        <v>2659</v>
      </c>
      <c r="J41" s="24">
        <v>2021</v>
      </c>
      <c r="K41" s="30"/>
      <c r="L41" s="60">
        <v>712</v>
      </c>
      <c r="M41" s="124"/>
      <c r="N41" s="123"/>
      <c r="O41" s="152"/>
      <c r="P41" s="155"/>
    </row>
    <row r="42" spans="1:20" ht="57" customHeight="1" x14ac:dyDescent="0.25">
      <c r="A42" s="124"/>
      <c r="B42" s="124"/>
      <c r="C42" s="124"/>
      <c r="D42" s="166"/>
      <c r="E42" s="170"/>
      <c r="F42" s="29" t="s">
        <v>354</v>
      </c>
      <c r="G42" s="3" t="s">
        <v>356</v>
      </c>
      <c r="H42" s="3" t="s">
        <v>546</v>
      </c>
      <c r="I42" s="60">
        <v>2630</v>
      </c>
      <c r="J42" s="24">
        <v>2021</v>
      </c>
      <c r="K42" s="30"/>
      <c r="L42" s="60">
        <v>704</v>
      </c>
      <c r="M42" s="124"/>
      <c r="N42" s="123"/>
      <c r="O42" s="152"/>
      <c r="P42" s="155"/>
    </row>
    <row r="43" spans="1:20" ht="30" x14ac:dyDescent="0.25">
      <c r="A43" s="117"/>
      <c r="B43" s="117"/>
      <c r="C43" s="117"/>
      <c r="D43" s="95" t="s">
        <v>651</v>
      </c>
      <c r="E43" s="108"/>
      <c r="F43" s="29" t="s">
        <v>101</v>
      </c>
      <c r="G43" s="3" t="s">
        <v>281</v>
      </c>
      <c r="H43" s="3" t="s">
        <v>467</v>
      </c>
      <c r="I43" s="55"/>
      <c r="J43" s="30"/>
      <c r="K43" s="50">
        <v>0</v>
      </c>
      <c r="L43" s="50">
        <v>4</v>
      </c>
      <c r="M43" s="117"/>
      <c r="N43" s="119"/>
      <c r="O43" s="149"/>
      <c r="P43" s="151"/>
    </row>
    <row r="44" spans="1:20" ht="45.75" customHeight="1" x14ac:dyDescent="0.25">
      <c r="A44" s="132" t="s">
        <v>112</v>
      </c>
      <c r="B44" s="132" t="s">
        <v>49</v>
      </c>
      <c r="C44" s="132" t="s">
        <v>16</v>
      </c>
      <c r="D44" s="130" t="s">
        <v>599</v>
      </c>
      <c r="E44" s="199">
        <v>0</v>
      </c>
      <c r="F44" s="106" t="s">
        <v>74</v>
      </c>
      <c r="G44" s="80" t="s">
        <v>197</v>
      </c>
      <c r="H44" s="80" t="s">
        <v>465</v>
      </c>
      <c r="I44" s="107"/>
      <c r="J44" s="107"/>
      <c r="K44" s="81">
        <v>0</v>
      </c>
      <c r="L44" s="81">
        <v>0</v>
      </c>
      <c r="M44" s="132">
        <v>48</v>
      </c>
      <c r="N44" s="130" t="s">
        <v>131</v>
      </c>
      <c r="O44" s="199">
        <v>0</v>
      </c>
      <c r="P44" s="199">
        <v>0</v>
      </c>
    </row>
    <row r="45" spans="1:20" ht="45.75" customHeight="1" x14ac:dyDescent="0.25">
      <c r="A45" s="191"/>
      <c r="B45" s="191"/>
      <c r="C45" s="191"/>
      <c r="D45" s="192"/>
      <c r="E45" s="200"/>
      <c r="F45" s="106" t="s">
        <v>73</v>
      </c>
      <c r="G45" s="80" t="s">
        <v>132</v>
      </c>
      <c r="H45" s="80" t="s">
        <v>133</v>
      </c>
      <c r="I45" s="81">
        <v>0</v>
      </c>
      <c r="J45" s="81">
        <v>2021</v>
      </c>
      <c r="K45" s="107"/>
      <c r="L45" s="82">
        <v>0</v>
      </c>
      <c r="M45" s="191"/>
      <c r="N45" s="192"/>
      <c r="O45" s="200"/>
      <c r="P45" s="200"/>
    </row>
    <row r="46" spans="1:20" ht="45.75" customHeight="1" x14ac:dyDescent="0.25">
      <c r="A46" s="191"/>
      <c r="B46" s="191"/>
      <c r="C46" s="191"/>
      <c r="D46" s="192"/>
      <c r="E46" s="200"/>
      <c r="F46" s="106" t="s">
        <v>362</v>
      </c>
      <c r="G46" s="80" t="s">
        <v>359</v>
      </c>
      <c r="H46" s="80" t="s">
        <v>133</v>
      </c>
      <c r="I46" s="107"/>
      <c r="J46" s="107"/>
      <c r="K46" s="81">
        <v>0</v>
      </c>
      <c r="L46" s="81">
        <v>0</v>
      </c>
      <c r="M46" s="191"/>
      <c r="N46" s="192"/>
      <c r="O46" s="200"/>
      <c r="P46" s="200"/>
    </row>
    <row r="47" spans="1:20" ht="45" x14ac:dyDescent="0.25">
      <c r="A47" s="191"/>
      <c r="B47" s="191"/>
      <c r="C47" s="191"/>
      <c r="D47" s="131"/>
      <c r="E47" s="201"/>
      <c r="F47" s="106" t="s">
        <v>361</v>
      </c>
      <c r="G47" s="80" t="s">
        <v>492</v>
      </c>
      <c r="H47" s="80" t="s">
        <v>130</v>
      </c>
      <c r="I47" s="81">
        <v>0</v>
      </c>
      <c r="J47" s="81">
        <v>2021</v>
      </c>
      <c r="K47" s="107"/>
      <c r="L47" s="82">
        <v>0</v>
      </c>
      <c r="M47" s="133"/>
      <c r="N47" s="131"/>
      <c r="O47" s="201"/>
      <c r="P47" s="201"/>
    </row>
    <row r="48" spans="1:20" ht="66.75" customHeight="1" x14ac:dyDescent="0.25">
      <c r="A48" s="116" t="s">
        <v>112</v>
      </c>
      <c r="B48" s="116" t="s">
        <v>50</v>
      </c>
      <c r="C48" s="116" t="s">
        <v>16</v>
      </c>
      <c r="D48" s="118" t="s">
        <v>336</v>
      </c>
      <c r="E48" s="144">
        <v>13000000</v>
      </c>
      <c r="F48" s="29" t="s">
        <v>72</v>
      </c>
      <c r="G48" s="3" t="s">
        <v>134</v>
      </c>
      <c r="H48" s="3" t="s">
        <v>138</v>
      </c>
      <c r="I48" s="30"/>
      <c r="J48" s="30"/>
      <c r="K48" s="24">
        <v>1.1200000000000001</v>
      </c>
      <c r="L48" s="24">
        <v>7.3</v>
      </c>
      <c r="M48" s="116">
        <v>58</v>
      </c>
      <c r="N48" s="118" t="s">
        <v>137</v>
      </c>
      <c r="O48" s="145">
        <v>12750000</v>
      </c>
      <c r="P48" s="153">
        <v>15000000</v>
      </c>
    </row>
    <row r="49" spans="1:16" ht="39.6" customHeight="1" x14ac:dyDescent="0.25">
      <c r="A49" s="124"/>
      <c r="B49" s="124"/>
      <c r="C49" s="124"/>
      <c r="D49" s="119"/>
      <c r="E49" s="144"/>
      <c r="F49" s="29" t="s">
        <v>75</v>
      </c>
      <c r="G49" s="3" t="s">
        <v>135</v>
      </c>
      <c r="H49" s="3" t="s">
        <v>167</v>
      </c>
      <c r="I49" s="24">
        <v>0</v>
      </c>
      <c r="J49" s="24">
        <v>2021</v>
      </c>
      <c r="K49" s="30"/>
      <c r="L49" s="32">
        <v>11982</v>
      </c>
      <c r="M49" s="124"/>
      <c r="N49" s="123"/>
      <c r="O49" s="146"/>
      <c r="P49" s="173"/>
    </row>
    <row r="50" spans="1:16" ht="60" x14ac:dyDescent="0.25">
      <c r="A50" s="124"/>
      <c r="B50" s="124"/>
      <c r="C50" s="124"/>
      <c r="D50" s="118" t="s">
        <v>337</v>
      </c>
      <c r="E50" s="144">
        <v>2000000</v>
      </c>
      <c r="F50" s="29" t="s">
        <v>193</v>
      </c>
      <c r="G50" s="3" t="s">
        <v>194</v>
      </c>
      <c r="H50" s="3" t="s">
        <v>139</v>
      </c>
      <c r="I50" s="30"/>
      <c r="J50" s="30"/>
      <c r="K50" s="24">
        <v>0</v>
      </c>
      <c r="L50" s="24">
        <v>97</v>
      </c>
      <c r="M50" s="124"/>
      <c r="N50" s="123"/>
      <c r="O50" s="146"/>
      <c r="P50" s="173"/>
    </row>
    <row r="51" spans="1:16" ht="80.25" customHeight="1" x14ac:dyDescent="0.25">
      <c r="A51" s="124"/>
      <c r="B51" s="124"/>
      <c r="C51" s="124"/>
      <c r="D51" s="119"/>
      <c r="E51" s="144"/>
      <c r="F51" s="29" t="s">
        <v>76</v>
      </c>
      <c r="G51" s="3" t="s">
        <v>136</v>
      </c>
      <c r="H51" s="3" t="s">
        <v>167</v>
      </c>
      <c r="I51" s="24">
        <v>0</v>
      </c>
      <c r="J51" s="24">
        <v>2021</v>
      </c>
      <c r="K51" s="30"/>
      <c r="L51" s="32">
        <v>3484</v>
      </c>
      <c r="M51" s="117"/>
      <c r="N51" s="119"/>
      <c r="O51" s="147"/>
      <c r="P51" s="154"/>
    </row>
    <row r="52" spans="1:16" ht="63.75" customHeight="1" x14ac:dyDescent="0.25">
      <c r="A52" s="124"/>
      <c r="B52" s="124"/>
      <c r="C52" s="124"/>
      <c r="D52" s="39" t="s">
        <v>338</v>
      </c>
      <c r="E52" s="47">
        <v>1500000</v>
      </c>
      <c r="F52" s="31"/>
      <c r="G52" s="31"/>
      <c r="H52" s="31"/>
      <c r="I52" s="31"/>
      <c r="J52" s="31"/>
      <c r="K52" s="31"/>
      <c r="L52" s="31"/>
      <c r="M52" s="4">
        <v>59</v>
      </c>
      <c r="N52" s="3" t="s">
        <v>140</v>
      </c>
      <c r="O52" s="26">
        <v>1275000</v>
      </c>
      <c r="P52" s="27">
        <v>1500000</v>
      </c>
    </row>
    <row r="53" spans="1:16" ht="75" customHeight="1" x14ac:dyDescent="0.25">
      <c r="A53" s="156" t="s">
        <v>112</v>
      </c>
      <c r="B53" s="156" t="s">
        <v>50</v>
      </c>
      <c r="C53" s="156" t="s">
        <v>16</v>
      </c>
      <c r="D53" s="166" t="s">
        <v>506</v>
      </c>
      <c r="E53" s="137">
        <v>475307</v>
      </c>
      <c r="F53" s="29" t="s">
        <v>388</v>
      </c>
      <c r="G53" s="3" t="s">
        <v>389</v>
      </c>
      <c r="H53" s="3" t="s">
        <v>363</v>
      </c>
      <c r="I53" s="30"/>
      <c r="J53" s="30"/>
      <c r="K53" s="24">
        <v>0</v>
      </c>
      <c r="L53" s="56">
        <v>1</v>
      </c>
      <c r="M53" s="116">
        <v>61</v>
      </c>
      <c r="N53" s="118" t="s">
        <v>141</v>
      </c>
      <c r="O53" s="148">
        <v>404011</v>
      </c>
      <c r="P53" s="148">
        <f>E53</f>
        <v>475307</v>
      </c>
    </row>
    <row r="54" spans="1:16" ht="77.25" customHeight="1" x14ac:dyDescent="0.25">
      <c r="A54" s="156"/>
      <c r="B54" s="156"/>
      <c r="C54" s="156"/>
      <c r="D54" s="166"/>
      <c r="E54" s="138"/>
      <c r="F54" s="29" t="s">
        <v>392</v>
      </c>
      <c r="G54" s="3" t="s">
        <v>391</v>
      </c>
      <c r="H54" s="3" t="s">
        <v>167</v>
      </c>
      <c r="I54" s="24">
        <v>0</v>
      </c>
      <c r="J54" s="24">
        <v>2021</v>
      </c>
      <c r="K54" s="30"/>
      <c r="L54" s="56">
        <v>230</v>
      </c>
      <c r="M54" s="117"/>
      <c r="N54" s="119"/>
      <c r="O54" s="149"/>
      <c r="P54" s="149"/>
    </row>
    <row r="55" spans="1:16" ht="83.25" customHeight="1" x14ac:dyDescent="0.25">
      <c r="A55" s="4" t="s">
        <v>112</v>
      </c>
      <c r="B55" s="4" t="s">
        <v>51</v>
      </c>
      <c r="C55" s="4" t="s">
        <v>16</v>
      </c>
      <c r="D55" s="3" t="s">
        <v>39</v>
      </c>
      <c r="E55" s="58">
        <v>3000000</v>
      </c>
      <c r="F55" s="31"/>
      <c r="G55" s="31"/>
      <c r="H55" s="31"/>
      <c r="I55" s="31"/>
      <c r="J55" s="31"/>
      <c r="K55" s="31"/>
      <c r="L55" s="31"/>
      <c r="M55" s="4">
        <v>64</v>
      </c>
      <c r="N55" s="3" t="s">
        <v>142</v>
      </c>
      <c r="O55" s="62">
        <v>2550000</v>
      </c>
      <c r="P55" s="63">
        <f>E55</f>
        <v>3000000</v>
      </c>
    </row>
    <row r="56" spans="1:16" ht="42.75" customHeight="1" x14ac:dyDescent="0.25">
      <c r="A56" s="156" t="s">
        <v>112</v>
      </c>
      <c r="B56" s="156" t="s">
        <v>51</v>
      </c>
      <c r="C56" s="156" t="s">
        <v>16</v>
      </c>
      <c r="D56" s="166" t="s">
        <v>40</v>
      </c>
      <c r="E56" s="137">
        <v>2000000</v>
      </c>
      <c r="F56" s="29" t="s">
        <v>77</v>
      </c>
      <c r="G56" s="3" t="s">
        <v>198</v>
      </c>
      <c r="H56" s="3" t="s">
        <v>138</v>
      </c>
      <c r="I56" s="30"/>
      <c r="J56" s="30"/>
      <c r="K56" s="24">
        <v>0</v>
      </c>
      <c r="L56" s="56">
        <v>29</v>
      </c>
      <c r="M56" s="116">
        <v>62</v>
      </c>
      <c r="N56" s="118" t="s">
        <v>143</v>
      </c>
      <c r="O56" s="148">
        <v>1700000</v>
      </c>
      <c r="P56" s="150">
        <f>E56</f>
        <v>2000000</v>
      </c>
    </row>
    <row r="57" spans="1:16" ht="37.5" customHeight="1" x14ac:dyDescent="0.25">
      <c r="A57" s="156"/>
      <c r="B57" s="156"/>
      <c r="C57" s="156"/>
      <c r="D57" s="166"/>
      <c r="E57" s="138"/>
      <c r="F57" s="29" t="s">
        <v>79</v>
      </c>
      <c r="G57" s="3" t="s">
        <v>199</v>
      </c>
      <c r="H57" s="3" t="s">
        <v>167</v>
      </c>
      <c r="I57" s="24">
        <v>0</v>
      </c>
      <c r="J57" s="24">
        <v>2021</v>
      </c>
      <c r="K57" s="31"/>
      <c r="L57" s="64">
        <v>15800</v>
      </c>
      <c r="M57" s="117"/>
      <c r="N57" s="119"/>
      <c r="O57" s="149"/>
      <c r="P57" s="151"/>
    </row>
    <row r="58" spans="1:16" ht="45" x14ac:dyDescent="0.25">
      <c r="A58" s="156" t="s">
        <v>112</v>
      </c>
      <c r="B58" s="156" t="s">
        <v>51</v>
      </c>
      <c r="C58" s="156" t="s">
        <v>16</v>
      </c>
      <c r="D58" s="166" t="s">
        <v>41</v>
      </c>
      <c r="E58" s="137">
        <v>27000000</v>
      </c>
      <c r="F58" s="29" t="s">
        <v>78</v>
      </c>
      <c r="G58" s="3" t="s">
        <v>145</v>
      </c>
      <c r="H58" s="3" t="s">
        <v>138</v>
      </c>
      <c r="I58" s="30"/>
      <c r="J58" s="30"/>
      <c r="K58" s="24">
        <v>41.25</v>
      </c>
      <c r="L58" s="56">
        <v>311</v>
      </c>
      <c r="M58" s="116">
        <v>65</v>
      </c>
      <c r="N58" s="118" t="s">
        <v>144</v>
      </c>
      <c r="O58" s="148">
        <v>22950000</v>
      </c>
      <c r="P58" s="150">
        <f>E58</f>
        <v>27000000</v>
      </c>
    </row>
    <row r="59" spans="1:16" ht="45" x14ac:dyDescent="0.25">
      <c r="A59" s="156"/>
      <c r="B59" s="156"/>
      <c r="C59" s="156"/>
      <c r="D59" s="166"/>
      <c r="E59" s="138"/>
      <c r="F59" s="29" t="s">
        <v>80</v>
      </c>
      <c r="G59" s="3" t="s">
        <v>200</v>
      </c>
      <c r="H59" s="3" t="s">
        <v>167</v>
      </c>
      <c r="I59" s="24">
        <v>0</v>
      </c>
      <c r="J59" s="24">
        <v>2021</v>
      </c>
      <c r="K59" s="31"/>
      <c r="L59" s="64">
        <v>33600</v>
      </c>
      <c r="M59" s="117"/>
      <c r="N59" s="119"/>
      <c r="O59" s="149"/>
      <c r="P59" s="151"/>
    </row>
    <row r="60" spans="1:16" ht="38.25" customHeight="1" x14ac:dyDescent="0.25">
      <c r="A60" s="156" t="s">
        <v>112</v>
      </c>
      <c r="B60" s="156" t="s">
        <v>52</v>
      </c>
      <c r="C60" s="156" t="s">
        <v>16</v>
      </c>
      <c r="D60" s="166" t="s">
        <v>42</v>
      </c>
      <c r="E60" s="157">
        <v>2000000</v>
      </c>
      <c r="F60" s="89" t="s">
        <v>441</v>
      </c>
      <c r="G60" s="90" t="s">
        <v>440</v>
      </c>
      <c r="H60" s="90" t="s">
        <v>442</v>
      </c>
      <c r="I60" s="91"/>
      <c r="J60" s="91"/>
      <c r="K60" s="92">
        <v>0</v>
      </c>
      <c r="L60" s="93">
        <f>E60</f>
        <v>2000000</v>
      </c>
      <c r="M60" s="167">
        <v>67</v>
      </c>
      <c r="N60" s="164" t="s">
        <v>146</v>
      </c>
      <c r="O60" s="160">
        <v>1700000</v>
      </c>
      <c r="P60" s="162">
        <f>E60</f>
        <v>2000000</v>
      </c>
    </row>
    <row r="61" spans="1:16" ht="33.6" customHeight="1" x14ac:dyDescent="0.25">
      <c r="A61" s="156"/>
      <c r="B61" s="156"/>
      <c r="C61" s="156"/>
      <c r="D61" s="166"/>
      <c r="E61" s="158"/>
      <c r="F61" s="89" t="s">
        <v>444</v>
      </c>
      <c r="G61" s="90" t="s">
        <v>443</v>
      </c>
      <c r="H61" s="90" t="s">
        <v>466</v>
      </c>
      <c r="I61" s="92">
        <v>0</v>
      </c>
      <c r="J61" s="92">
        <v>2021</v>
      </c>
      <c r="K61" s="94"/>
      <c r="L61" s="93">
        <v>1600</v>
      </c>
      <c r="M61" s="168"/>
      <c r="N61" s="165"/>
      <c r="O61" s="161"/>
      <c r="P61" s="163"/>
    </row>
    <row r="62" spans="1:16" ht="30" x14ac:dyDescent="0.25">
      <c r="A62" s="116" t="s">
        <v>113</v>
      </c>
      <c r="B62" s="116" t="s">
        <v>54</v>
      </c>
      <c r="C62" s="116" t="s">
        <v>16</v>
      </c>
      <c r="D62" s="118" t="s">
        <v>43</v>
      </c>
      <c r="E62" s="140">
        <v>12500000</v>
      </c>
      <c r="F62" s="29" t="s">
        <v>81</v>
      </c>
      <c r="G62" s="3" t="s">
        <v>148</v>
      </c>
      <c r="H62" s="3" t="s">
        <v>138</v>
      </c>
      <c r="I62" s="30"/>
      <c r="J62" s="30"/>
      <c r="K62" s="24">
        <v>1.1299999999999999</v>
      </c>
      <c r="L62" s="24">
        <v>9</v>
      </c>
      <c r="M62" s="116">
        <v>83</v>
      </c>
      <c r="N62" s="118" t="s">
        <v>147</v>
      </c>
      <c r="O62" s="145">
        <v>10625000</v>
      </c>
      <c r="P62" s="153">
        <v>12500000</v>
      </c>
    </row>
    <row r="63" spans="1:16" ht="30" x14ac:dyDescent="0.25">
      <c r="A63" s="124"/>
      <c r="B63" s="124"/>
      <c r="C63" s="124"/>
      <c r="D63" s="123"/>
      <c r="E63" s="209"/>
      <c r="F63" s="29" t="s">
        <v>101</v>
      </c>
      <c r="G63" s="3" t="s">
        <v>281</v>
      </c>
      <c r="H63" s="3" t="s">
        <v>467</v>
      </c>
      <c r="I63" s="30"/>
      <c r="J63" s="30"/>
      <c r="K63" s="50">
        <v>1</v>
      </c>
      <c r="L63" s="65">
        <v>2</v>
      </c>
      <c r="M63" s="124"/>
      <c r="N63" s="123"/>
      <c r="O63" s="146"/>
      <c r="P63" s="173"/>
    </row>
    <row r="64" spans="1:16" ht="30" x14ac:dyDescent="0.25">
      <c r="A64" s="117"/>
      <c r="B64" s="117"/>
      <c r="C64" s="117"/>
      <c r="D64" s="119"/>
      <c r="E64" s="141"/>
      <c r="F64" s="29" t="s">
        <v>82</v>
      </c>
      <c r="G64" s="3" t="s">
        <v>149</v>
      </c>
      <c r="H64" s="3" t="s">
        <v>126</v>
      </c>
      <c r="I64" s="24">
        <v>0</v>
      </c>
      <c r="J64" s="24">
        <v>2021</v>
      </c>
      <c r="K64" s="31"/>
      <c r="L64" s="64">
        <v>2700</v>
      </c>
      <c r="M64" s="117"/>
      <c r="N64" s="119"/>
      <c r="O64" s="147"/>
      <c r="P64" s="154"/>
    </row>
    <row r="65" spans="1:16" ht="69" customHeight="1" x14ac:dyDescent="0.25">
      <c r="A65" s="134" t="s">
        <v>620</v>
      </c>
      <c r="B65" s="134" t="s">
        <v>51</v>
      </c>
      <c r="C65" s="134" t="s">
        <v>16</v>
      </c>
      <c r="D65" s="120" t="s">
        <v>676</v>
      </c>
      <c r="E65" s="137">
        <v>16000000</v>
      </c>
      <c r="F65" s="67" t="s">
        <v>77</v>
      </c>
      <c r="G65" s="57" t="s">
        <v>198</v>
      </c>
      <c r="H65" s="57" t="s">
        <v>138</v>
      </c>
      <c r="I65" s="30"/>
      <c r="J65" s="30"/>
      <c r="K65" s="24" t="s">
        <v>617</v>
      </c>
      <c r="L65" s="56">
        <v>232</v>
      </c>
      <c r="M65" s="134" t="s">
        <v>622</v>
      </c>
      <c r="N65" s="120" t="s">
        <v>621</v>
      </c>
      <c r="O65" s="148">
        <v>13600000</v>
      </c>
      <c r="P65" s="150">
        <f>E65</f>
        <v>16000000</v>
      </c>
    </row>
    <row r="66" spans="1:16" ht="48.75" customHeight="1" x14ac:dyDescent="0.25">
      <c r="A66" s="136"/>
      <c r="B66" s="136"/>
      <c r="C66" s="136"/>
      <c r="D66" s="121"/>
      <c r="E66" s="139"/>
      <c r="F66" s="67" t="s">
        <v>79</v>
      </c>
      <c r="G66" s="57" t="s">
        <v>633</v>
      </c>
      <c r="H66" s="57" t="s">
        <v>374</v>
      </c>
      <c r="I66" s="56">
        <v>0</v>
      </c>
      <c r="J66" s="56">
        <v>2021</v>
      </c>
      <c r="K66" s="66"/>
      <c r="L66" s="64">
        <v>126980</v>
      </c>
      <c r="M66" s="135"/>
      <c r="N66" s="122"/>
      <c r="O66" s="149"/>
      <c r="P66" s="151"/>
    </row>
    <row r="67" spans="1:16" ht="48.75" customHeight="1" x14ac:dyDescent="0.25">
      <c r="A67" s="135"/>
      <c r="B67" s="135"/>
      <c r="C67" s="135"/>
      <c r="D67" s="122"/>
      <c r="E67" s="72">
        <v>1000000</v>
      </c>
      <c r="F67" s="66"/>
      <c r="G67" s="66"/>
      <c r="H67" s="66"/>
      <c r="I67" s="66"/>
      <c r="J67" s="66"/>
      <c r="K67" s="66"/>
      <c r="L67" s="66"/>
      <c r="M67" s="75">
        <v>58</v>
      </c>
      <c r="N67" s="76" t="s">
        <v>653</v>
      </c>
      <c r="O67" s="73">
        <v>850000</v>
      </c>
      <c r="P67" s="74">
        <f>E67</f>
        <v>1000000</v>
      </c>
    </row>
    <row r="68" spans="1:16" ht="50.25" customHeight="1" x14ac:dyDescent="0.25">
      <c r="A68" s="134" t="s">
        <v>620</v>
      </c>
      <c r="B68" s="134" t="s">
        <v>51</v>
      </c>
      <c r="C68" s="134" t="s">
        <v>16</v>
      </c>
      <c r="D68" s="120" t="s">
        <v>611</v>
      </c>
      <c r="E68" s="137">
        <v>3000000</v>
      </c>
      <c r="F68" s="67" t="s">
        <v>78</v>
      </c>
      <c r="G68" s="57" t="s">
        <v>145</v>
      </c>
      <c r="H68" s="57" t="s">
        <v>138</v>
      </c>
      <c r="I68" s="30"/>
      <c r="J68" s="30"/>
      <c r="K68" s="24" t="s">
        <v>617</v>
      </c>
      <c r="L68" s="64">
        <v>8</v>
      </c>
      <c r="M68" s="134">
        <v>65</v>
      </c>
      <c r="N68" s="120" t="s">
        <v>144</v>
      </c>
      <c r="O68" s="148">
        <v>2550000</v>
      </c>
      <c r="P68" s="150">
        <f>E68</f>
        <v>3000000</v>
      </c>
    </row>
    <row r="69" spans="1:16" ht="50.25" customHeight="1" x14ac:dyDescent="0.25">
      <c r="A69" s="136"/>
      <c r="B69" s="136"/>
      <c r="C69" s="136"/>
      <c r="D69" s="121"/>
      <c r="E69" s="138"/>
      <c r="F69" s="67" t="s">
        <v>101</v>
      </c>
      <c r="G69" s="57" t="s">
        <v>281</v>
      </c>
      <c r="H69" s="57" t="s">
        <v>467</v>
      </c>
      <c r="I69" s="30"/>
      <c r="J69" s="30"/>
      <c r="K69" s="50" t="s">
        <v>617</v>
      </c>
      <c r="L69" s="65">
        <v>1</v>
      </c>
      <c r="M69" s="136"/>
      <c r="N69" s="121"/>
      <c r="O69" s="152"/>
      <c r="P69" s="155"/>
    </row>
    <row r="70" spans="1:16" ht="48.75" customHeight="1" x14ac:dyDescent="0.25">
      <c r="A70" s="135"/>
      <c r="B70" s="135"/>
      <c r="C70" s="135"/>
      <c r="D70" s="122"/>
      <c r="E70" s="139"/>
      <c r="F70" s="67" t="s">
        <v>80</v>
      </c>
      <c r="G70" s="57" t="s">
        <v>200</v>
      </c>
      <c r="H70" s="57" t="s">
        <v>374</v>
      </c>
      <c r="I70" s="56">
        <v>0</v>
      </c>
      <c r="J70" s="56">
        <v>2021</v>
      </c>
      <c r="K70" s="66"/>
      <c r="L70" s="64">
        <v>600</v>
      </c>
      <c r="M70" s="135"/>
      <c r="N70" s="122"/>
      <c r="O70" s="149"/>
      <c r="P70" s="151"/>
    </row>
    <row r="71" spans="1:16" ht="45" customHeight="1" x14ac:dyDescent="0.25">
      <c r="A71" s="134" t="s">
        <v>652</v>
      </c>
      <c r="B71" s="134" t="s">
        <v>613</v>
      </c>
      <c r="C71" s="134" t="s">
        <v>16</v>
      </c>
      <c r="D71" s="120" t="s">
        <v>640</v>
      </c>
      <c r="E71" s="137">
        <v>6500000</v>
      </c>
      <c r="F71" s="113" t="s">
        <v>587</v>
      </c>
      <c r="G71" s="79" t="s">
        <v>623</v>
      </c>
      <c r="H71" s="57" t="s">
        <v>588</v>
      </c>
      <c r="I71" s="30"/>
      <c r="J71" s="30"/>
      <c r="K71" s="24" t="s">
        <v>617</v>
      </c>
      <c r="L71" s="56">
        <v>181</v>
      </c>
      <c r="M71" s="134">
        <v>41</v>
      </c>
      <c r="N71" s="120" t="s">
        <v>654</v>
      </c>
      <c r="O71" s="137">
        <v>5525000</v>
      </c>
      <c r="P71" s="137">
        <f>E71</f>
        <v>6500000</v>
      </c>
    </row>
    <row r="72" spans="1:16" ht="60" x14ac:dyDescent="0.25">
      <c r="A72" s="136"/>
      <c r="B72" s="136"/>
      <c r="C72" s="136"/>
      <c r="D72" s="121"/>
      <c r="E72" s="138"/>
      <c r="F72" s="67" t="s">
        <v>71</v>
      </c>
      <c r="G72" s="57" t="s">
        <v>624</v>
      </c>
      <c r="H72" s="57" t="s">
        <v>130</v>
      </c>
      <c r="I72" s="64">
        <v>6549</v>
      </c>
      <c r="J72" s="56">
        <v>2021</v>
      </c>
      <c r="K72" s="66"/>
      <c r="L72" s="64">
        <v>5239</v>
      </c>
      <c r="M72" s="136"/>
      <c r="N72" s="121"/>
      <c r="O72" s="138"/>
      <c r="P72" s="138"/>
    </row>
    <row r="73" spans="1:16" ht="45" x14ac:dyDescent="0.25">
      <c r="A73" s="136"/>
      <c r="B73" s="136"/>
      <c r="C73" s="136"/>
      <c r="D73" s="121"/>
      <c r="E73" s="138"/>
      <c r="F73" s="67" t="s">
        <v>354</v>
      </c>
      <c r="G73" s="57" t="s">
        <v>356</v>
      </c>
      <c r="H73" s="57" t="s">
        <v>619</v>
      </c>
      <c r="I73" s="64">
        <v>6104</v>
      </c>
      <c r="J73" s="56">
        <v>2021</v>
      </c>
      <c r="K73" s="66"/>
      <c r="L73" s="64">
        <v>4883</v>
      </c>
      <c r="M73" s="136"/>
      <c r="N73" s="121"/>
      <c r="O73" s="138"/>
      <c r="P73" s="138"/>
    </row>
    <row r="74" spans="1:16" ht="60" x14ac:dyDescent="0.25">
      <c r="A74" s="136"/>
      <c r="B74" s="136"/>
      <c r="C74" s="136"/>
      <c r="D74" s="121"/>
      <c r="E74" s="138"/>
      <c r="F74" s="67" t="s">
        <v>657</v>
      </c>
      <c r="G74" s="57" t="s">
        <v>670</v>
      </c>
      <c r="H74" s="57" t="s">
        <v>374</v>
      </c>
      <c r="I74" s="30"/>
      <c r="J74" s="30"/>
      <c r="K74" s="50" t="s">
        <v>617</v>
      </c>
      <c r="L74" s="65">
        <v>453</v>
      </c>
      <c r="M74" s="136"/>
      <c r="N74" s="121"/>
      <c r="O74" s="138"/>
      <c r="P74" s="138"/>
    </row>
    <row r="75" spans="1:16" ht="60" x14ac:dyDescent="0.25">
      <c r="A75" s="136"/>
      <c r="B75" s="136"/>
      <c r="C75" s="136"/>
      <c r="D75" s="121"/>
      <c r="E75" s="138"/>
      <c r="F75" s="67" t="s">
        <v>658</v>
      </c>
      <c r="G75" s="57" t="s">
        <v>659</v>
      </c>
      <c r="H75" s="57" t="s">
        <v>671</v>
      </c>
      <c r="I75" s="64">
        <v>408</v>
      </c>
      <c r="J75" s="56">
        <v>2021</v>
      </c>
      <c r="K75" s="66"/>
      <c r="L75" s="64">
        <v>408</v>
      </c>
      <c r="M75" s="136"/>
      <c r="N75" s="121"/>
      <c r="O75" s="138"/>
      <c r="P75" s="138"/>
    </row>
    <row r="76" spans="1:16" ht="60" x14ac:dyDescent="0.25">
      <c r="A76" s="88" t="s">
        <v>652</v>
      </c>
      <c r="B76" s="88" t="s">
        <v>613</v>
      </c>
      <c r="C76" s="88" t="s">
        <v>16</v>
      </c>
      <c r="D76" s="57" t="s">
        <v>655</v>
      </c>
      <c r="E76" s="61">
        <v>6500000</v>
      </c>
      <c r="F76" s="66"/>
      <c r="G76" s="66"/>
      <c r="H76" s="66"/>
      <c r="I76" s="66"/>
      <c r="J76" s="66"/>
      <c r="K76" s="66"/>
      <c r="L76" s="66"/>
      <c r="M76" s="88">
        <v>41</v>
      </c>
      <c r="N76" s="57" t="s">
        <v>654</v>
      </c>
      <c r="O76" s="61">
        <v>5525000</v>
      </c>
      <c r="P76" s="61">
        <f>E76</f>
        <v>6500000</v>
      </c>
    </row>
    <row r="77" spans="1:16" ht="60" x14ac:dyDescent="0.25">
      <c r="A77" s="134" t="s">
        <v>652</v>
      </c>
      <c r="B77" s="134" t="s">
        <v>613</v>
      </c>
      <c r="C77" s="134" t="s">
        <v>16</v>
      </c>
      <c r="D77" s="120" t="s">
        <v>674</v>
      </c>
      <c r="E77" s="137">
        <v>2610000</v>
      </c>
      <c r="F77" s="67" t="s">
        <v>657</v>
      </c>
      <c r="G77" s="57" t="s">
        <v>670</v>
      </c>
      <c r="H77" s="57" t="s">
        <v>374</v>
      </c>
      <c r="I77" s="30"/>
      <c r="J77" s="30"/>
      <c r="K77" s="50" t="s">
        <v>617</v>
      </c>
      <c r="L77" s="65">
        <v>87</v>
      </c>
      <c r="M77" s="134">
        <v>126</v>
      </c>
      <c r="N77" s="120" t="s">
        <v>656</v>
      </c>
      <c r="O77" s="137">
        <f>P77*0.85</f>
        <v>3918500</v>
      </c>
      <c r="P77" s="137">
        <f>E77+E79</f>
        <v>4610000</v>
      </c>
    </row>
    <row r="78" spans="1:16" ht="60" x14ac:dyDescent="0.25">
      <c r="A78" s="136"/>
      <c r="B78" s="136"/>
      <c r="C78" s="136"/>
      <c r="D78" s="122"/>
      <c r="E78" s="139"/>
      <c r="F78" s="67" t="s">
        <v>658</v>
      </c>
      <c r="G78" s="57" t="s">
        <v>659</v>
      </c>
      <c r="H78" s="57" t="s">
        <v>671</v>
      </c>
      <c r="I78" s="64">
        <v>0</v>
      </c>
      <c r="J78" s="56">
        <v>2021</v>
      </c>
      <c r="K78" s="66"/>
      <c r="L78" s="64">
        <v>78</v>
      </c>
      <c r="M78" s="136"/>
      <c r="N78" s="121"/>
      <c r="O78" s="138"/>
      <c r="P78" s="138"/>
    </row>
    <row r="79" spans="1:16" ht="72" customHeight="1" x14ac:dyDescent="0.25">
      <c r="A79" s="135"/>
      <c r="B79" s="135"/>
      <c r="C79" s="135"/>
      <c r="D79" s="114" t="s">
        <v>675</v>
      </c>
      <c r="E79" s="58">
        <v>2000000</v>
      </c>
      <c r="F79" s="66"/>
      <c r="G79" s="66"/>
      <c r="H79" s="66"/>
      <c r="I79" s="66"/>
      <c r="J79" s="66"/>
      <c r="K79" s="66"/>
      <c r="L79" s="66"/>
      <c r="M79" s="135"/>
      <c r="N79" s="122"/>
      <c r="O79" s="139"/>
      <c r="P79" s="139"/>
    </row>
    <row r="80" spans="1:16" ht="33" customHeight="1" x14ac:dyDescent="0.25">
      <c r="A80" s="156" t="s">
        <v>33</v>
      </c>
      <c r="B80" s="156" t="s">
        <v>55</v>
      </c>
      <c r="C80" s="156" t="s">
        <v>16</v>
      </c>
      <c r="D80" s="118" t="s">
        <v>201</v>
      </c>
      <c r="E80" s="137">
        <v>4000000</v>
      </c>
      <c r="F80" s="29" t="s">
        <v>83</v>
      </c>
      <c r="G80" s="3" t="s">
        <v>151</v>
      </c>
      <c r="H80" s="3" t="s">
        <v>138</v>
      </c>
      <c r="I80" s="30"/>
      <c r="J80" s="30"/>
      <c r="K80" s="24">
        <v>0</v>
      </c>
      <c r="L80" s="56">
        <v>2.2000000000000002</v>
      </c>
      <c r="M80" s="116">
        <v>92</v>
      </c>
      <c r="N80" s="118" t="s">
        <v>150</v>
      </c>
      <c r="O80" s="148">
        <v>3400000</v>
      </c>
      <c r="P80" s="150">
        <f>E80</f>
        <v>4000000</v>
      </c>
    </row>
    <row r="81" spans="1:16" ht="33" customHeight="1" x14ac:dyDescent="0.25">
      <c r="A81" s="156"/>
      <c r="B81" s="156"/>
      <c r="C81" s="156"/>
      <c r="D81" s="123"/>
      <c r="E81" s="138"/>
      <c r="F81" s="29" t="s">
        <v>405</v>
      </c>
      <c r="G81" s="3" t="s">
        <v>152</v>
      </c>
      <c r="H81" s="3" t="s">
        <v>153</v>
      </c>
      <c r="I81" s="24">
        <v>0</v>
      </c>
      <c r="J81" s="24">
        <v>2021</v>
      </c>
      <c r="K81" s="31"/>
      <c r="L81" s="56">
        <v>3.1</v>
      </c>
      <c r="M81" s="117"/>
      <c r="N81" s="119"/>
      <c r="O81" s="149"/>
      <c r="P81" s="151"/>
    </row>
    <row r="82" spans="1:16" ht="36.75" customHeight="1" x14ac:dyDescent="0.25">
      <c r="A82" s="156" t="s">
        <v>33</v>
      </c>
      <c r="B82" s="156" t="s">
        <v>56</v>
      </c>
      <c r="C82" s="156" t="s">
        <v>16</v>
      </c>
      <c r="D82" s="118" t="s">
        <v>44</v>
      </c>
      <c r="E82" s="137">
        <v>8214257</v>
      </c>
      <c r="F82" s="29" t="s">
        <v>84</v>
      </c>
      <c r="G82" s="3" t="s">
        <v>157</v>
      </c>
      <c r="H82" s="3" t="s">
        <v>138</v>
      </c>
      <c r="I82" s="30"/>
      <c r="J82" s="30"/>
      <c r="K82" s="24">
        <v>0</v>
      </c>
      <c r="L82" s="56">
        <v>3.6</v>
      </c>
      <c r="M82" s="116">
        <v>90</v>
      </c>
      <c r="N82" s="118" t="s">
        <v>155</v>
      </c>
      <c r="O82" s="137">
        <v>6982118</v>
      </c>
      <c r="P82" s="137">
        <f>E82</f>
        <v>8214257</v>
      </c>
    </row>
    <row r="83" spans="1:16" ht="36.75" customHeight="1" x14ac:dyDescent="0.25">
      <c r="A83" s="156"/>
      <c r="B83" s="156"/>
      <c r="C83" s="156"/>
      <c r="D83" s="123"/>
      <c r="E83" s="139"/>
      <c r="F83" s="29" t="s">
        <v>405</v>
      </c>
      <c r="G83" s="3" t="s">
        <v>152</v>
      </c>
      <c r="H83" s="3" t="s">
        <v>153</v>
      </c>
      <c r="I83" s="24">
        <v>0</v>
      </c>
      <c r="J83" s="24">
        <v>2021</v>
      </c>
      <c r="K83" s="31"/>
      <c r="L83" s="56">
        <v>5.8</v>
      </c>
      <c r="M83" s="117"/>
      <c r="N83" s="119"/>
      <c r="O83" s="139"/>
      <c r="P83" s="139"/>
    </row>
    <row r="84" spans="1:16" ht="35.25" customHeight="1" x14ac:dyDescent="0.25">
      <c r="A84" s="156"/>
      <c r="B84" s="156"/>
      <c r="C84" s="156"/>
      <c r="D84" s="123"/>
      <c r="E84" s="137">
        <v>25000000</v>
      </c>
      <c r="F84" s="29" t="s">
        <v>154</v>
      </c>
      <c r="G84" s="3" t="s">
        <v>158</v>
      </c>
      <c r="H84" s="3" t="s">
        <v>138</v>
      </c>
      <c r="I84" s="30"/>
      <c r="J84" s="30"/>
      <c r="K84" s="24">
        <v>4.3</v>
      </c>
      <c r="L84" s="24">
        <v>10</v>
      </c>
      <c r="M84" s="116">
        <v>93</v>
      </c>
      <c r="N84" s="118" t="s">
        <v>156</v>
      </c>
      <c r="O84" s="148">
        <v>21250000</v>
      </c>
      <c r="P84" s="150">
        <f>E84</f>
        <v>25000000</v>
      </c>
    </row>
    <row r="85" spans="1:16" ht="35.25" customHeight="1" x14ac:dyDescent="0.25">
      <c r="A85" s="156"/>
      <c r="B85" s="156"/>
      <c r="C85" s="156"/>
      <c r="D85" s="123"/>
      <c r="E85" s="138"/>
      <c r="F85" s="29" t="s">
        <v>101</v>
      </c>
      <c r="G85" s="3" t="s">
        <v>281</v>
      </c>
      <c r="H85" s="3" t="s">
        <v>467</v>
      </c>
      <c r="I85" s="30"/>
      <c r="J85" s="30"/>
      <c r="K85" s="50">
        <v>1</v>
      </c>
      <c r="L85" s="50">
        <v>2</v>
      </c>
      <c r="M85" s="124"/>
      <c r="N85" s="123"/>
      <c r="O85" s="152"/>
      <c r="P85" s="155"/>
    </row>
    <row r="86" spans="1:16" ht="38.25" customHeight="1" x14ac:dyDescent="0.25">
      <c r="A86" s="156"/>
      <c r="B86" s="156"/>
      <c r="C86" s="156"/>
      <c r="D86" s="119"/>
      <c r="E86" s="138"/>
      <c r="F86" s="29" t="s">
        <v>405</v>
      </c>
      <c r="G86" s="3" t="s">
        <v>152</v>
      </c>
      <c r="H86" s="3" t="s">
        <v>153</v>
      </c>
      <c r="I86" s="24">
        <v>0</v>
      </c>
      <c r="J86" s="24">
        <v>2021</v>
      </c>
      <c r="K86" s="31"/>
      <c r="L86" s="24">
        <v>3</v>
      </c>
      <c r="M86" s="117"/>
      <c r="N86" s="119"/>
      <c r="O86" s="149"/>
      <c r="P86" s="151"/>
    </row>
    <row r="87" spans="1:16" ht="45" customHeight="1" x14ac:dyDescent="0.25">
      <c r="A87" s="116" t="s">
        <v>33</v>
      </c>
      <c r="B87" s="116" t="s">
        <v>56</v>
      </c>
      <c r="C87" s="116" t="s">
        <v>16</v>
      </c>
      <c r="D87" s="177" t="s">
        <v>45</v>
      </c>
      <c r="E87" s="137">
        <v>500000</v>
      </c>
      <c r="F87" s="29" t="s">
        <v>446</v>
      </c>
      <c r="G87" s="3" t="s">
        <v>445</v>
      </c>
      <c r="H87" s="3" t="s">
        <v>138</v>
      </c>
      <c r="I87" s="30"/>
      <c r="J87" s="30"/>
      <c r="K87" s="24">
        <v>7.0000000000000007E-2</v>
      </c>
      <c r="L87" s="56">
        <v>300</v>
      </c>
      <c r="M87" s="116">
        <v>93</v>
      </c>
      <c r="N87" s="118" t="s">
        <v>156</v>
      </c>
      <c r="O87" s="148">
        <v>425000</v>
      </c>
      <c r="P87" s="150">
        <f>E87</f>
        <v>500000</v>
      </c>
    </row>
    <row r="88" spans="1:16" ht="45" customHeight="1" x14ac:dyDescent="0.25">
      <c r="A88" s="117"/>
      <c r="B88" s="117"/>
      <c r="C88" s="117"/>
      <c r="D88" s="178"/>
      <c r="E88" s="139"/>
      <c r="F88" s="29" t="s">
        <v>449</v>
      </c>
      <c r="G88" s="3" t="s">
        <v>448</v>
      </c>
      <c r="H88" s="3" t="s">
        <v>447</v>
      </c>
      <c r="I88" s="56">
        <v>10</v>
      </c>
      <c r="J88" s="56">
        <v>2021</v>
      </c>
      <c r="K88" s="30"/>
      <c r="L88" s="56">
        <v>5</v>
      </c>
      <c r="M88" s="117"/>
      <c r="N88" s="119"/>
      <c r="O88" s="149"/>
      <c r="P88" s="151"/>
    </row>
    <row r="89" spans="1:16" ht="45" x14ac:dyDescent="0.25">
      <c r="A89" s="156" t="s">
        <v>114</v>
      </c>
      <c r="B89" s="156" t="s">
        <v>57</v>
      </c>
      <c r="C89" s="156" t="s">
        <v>16</v>
      </c>
      <c r="D89" s="118" t="s">
        <v>548</v>
      </c>
      <c r="E89" s="137">
        <v>2000000</v>
      </c>
      <c r="F89" s="29" t="s">
        <v>85</v>
      </c>
      <c r="G89" s="3" t="s">
        <v>163</v>
      </c>
      <c r="H89" s="3" t="s">
        <v>167</v>
      </c>
      <c r="I89" s="30"/>
      <c r="J89" s="30"/>
      <c r="K89" s="24">
        <v>0</v>
      </c>
      <c r="L89" s="56">
        <v>80</v>
      </c>
      <c r="M89" s="116">
        <v>121</v>
      </c>
      <c r="N89" s="118" t="s">
        <v>159</v>
      </c>
      <c r="O89" s="148">
        <v>1700000</v>
      </c>
      <c r="P89" s="150">
        <f>E89</f>
        <v>2000000</v>
      </c>
    </row>
    <row r="90" spans="1:16" ht="45" x14ac:dyDescent="0.25">
      <c r="A90" s="156"/>
      <c r="B90" s="156"/>
      <c r="C90" s="156"/>
      <c r="D90" s="123"/>
      <c r="E90" s="138"/>
      <c r="F90" s="29" t="s">
        <v>88</v>
      </c>
      <c r="G90" s="3" t="s">
        <v>165</v>
      </c>
      <c r="H90" s="3" t="s">
        <v>126</v>
      </c>
      <c r="I90" s="24">
        <v>0</v>
      </c>
      <c r="J90" s="24">
        <v>2021</v>
      </c>
      <c r="K90" s="30"/>
      <c r="L90" s="56">
        <v>80</v>
      </c>
      <c r="M90" s="117"/>
      <c r="N90" s="119"/>
      <c r="O90" s="149"/>
      <c r="P90" s="151"/>
    </row>
    <row r="91" spans="1:16" ht="45" x14ac:dyDescent="0.25">
      <c r="A91" s="156" t="s">
        <v>114</v>
      </c>
      <c r="B91" s="156" t="s">
        <v>57</v>
      </c>
      <c r="C91" s="156" t="s">
        <v>16</v>
      </c>
      <c r="D91" s="118" t="s">
        <v>511</v>
      </c>
      <c r="E91" s="137">
        <v>9500000</v>
      </c>
      <c r="F91" s="29" t="s">
        <v>86</v>
      </c>
      <c r="G91" s="3" t="s">
        <v>164</v>
      </c>
      <c r="H91" s="3" t="s">
        <v>167</v>
      </c>
      <c r="I91" s="30"/>
      <c r="J91" s="30"/>
      <c r="K91" s="24">
        <v>184</v>
      </c>
      <c r="L91" s="32">
        <v>42000</v>
      </c>
      <c r="M91" s="116">
        <v>122</v>
      </c>
      <c r="N91" s="118" t="s">
        <v>160</v>
      </c>
      <c r="O91" s="148">
        <v>8075000</v>
      </c>
      <c r="P91" s="150">
        <f>E91</f>
        <v>9500000</v>
      </c>
    </row>
    <row r="92" spans="1:16" ht="45" x14ac:dyDescent="0.25">
      <c r="A92" s="156"/>
      <c r="B92" s="156"/>
      <c r="C92" s="156"/>
      <c r="D92" s="123"/>
      <c r="E92" s="138"/>
      <c r="F92" s="29" t="s">
        <v>89</v>
      </c>
      <c r="G92" s="3" t="s">
        <v>166</v>
      </c>
      <c r="H92" s="3" t="s">
        <v>126</v>
      </c>
      <c r="I92" s="32">
        <v>37000</v>
      </c>
      <c r="J92" s="24">
        <v>2021</v>
      </c>
      <c r="K92" s="30"/>
      <c r="L92" s="32">
        <v>42000</v>
      </c>
      <c r="M92" s="117"/>
      <c r="N92" s="119"/>
      <c r="O92" s="149"/>
      <c r="P92" s="151"/>
    </row>
    <row r="93" spans="1:16" ht="45" x14ac:dyDescent="0.25">
      <c r="A93" s="156" t="s">
        <v>114</v>
      </c>
      <c r="B93" s="156" t="s">
        <v>57</v>
      </c>
      <c r="C93" s="156" t="s">
        <v>16</v>
      </c>
      <c r="D93" s="118" t="s">
        <v>549</v>
      </c>
      <c r="E93" s="137">
        <v>5000000</v>
      </c>
      <c r="F93" s="29" t="s">
        <v>86</v>
      </c>
      <c r="G93" s="3" t="s">
        <v>164</v>
      </c>
      <c r="H93" s="3" t="s">
        <v>167</v>
      </c>
      <c r="I93" s="30"/>
      <c r="J93" s="30"/>
      <c r="K93" s="24">
        <v>0</v>
      </c>
      <c r="L93" s="64">
        <v>525</v>
      </c>
      <c r="M93" s="116">
        <v>123</v>
      </c>
      <c r="N93" s="118" t="s">
        <v>161</v>
      </c>
      <c r="O93" s="148">
        <v>4675000</v>
      </c>
      <c r="P93" s="150">
        <f>E93+E95</f>
        <v>5500000</v>
      </c>
    </row>
    <row r="94" spans="1:16" ht="45" x14ac:dyDescent="0.25">
      <c r="A94" s="156"/>
      <c r="B94" s="156"/>
      <c r="C94" s="156"/>
      <c r="D94" s="119"/>
      <c r="E94" s="139"/>
      <c r="F94" s="29" t="s">
        <v>89</v>
      </c>
      <c r="G94" s="3" t="s">
        <v>166</v>
      </c>
      <c r="H94" s="3" t="s">
        <v>126</v>
      </c>
      <c r="I94" s="64">
        <v>0</v>
      </c>
      <c r="J94" s="24">
        <v>2021</v>
      </c>
      <c r="K94" s="30"/>
      <c r="L94" s="64">
        <v>525</v>
      </c>
      <c r="M94" s="124"/>
      <c r="N94" s="123"/>
      <c r="O94" s="152"/>
      <c r="P94" s="155"/>
    </row>
    <row r="95" spans="1:16" ht="30" x14ac:dyDescent="0.25">
      <c r="A95" s="116" t="s">
        <v>114</v>
      </c>
      <c r="B95" s="116" t="s">
        <v>57</v>
      </c>
      <c r="C95" s="116" t="s">
        <v>16</v>
      </c>
      <c r="D95" s="118" t="s">
        <v>550</v>
      </c>
      <c r="E95" s="140">
        <v>500000</v>
      </c>
      <c r="F95" s="67" t="s">
        <v>626</v>
      </c>
      <c r="G95" s="57" t="s">
        <v>625</v>
      </c>
      <c r="H95" s="57" t="s">
        <v>363</v>
      </c>
      <c r="I95" s="59"/>
      <c r="J95" s="59"/>
      <c r="K95" s="56" t="s">
        <v>617</v>
      </c>
      <c r="L95" s="56">
        <v>240</v>
      </c>
      <c r="M95" s="124"/>
      <c r="N95" s="123"/>
      <c r="O95" s="152"/>
      <c r="P95" s="155"/>
    </row>
    <row r="96" spans="1:16" ht="30" x14ac:dyDescent="0.25">
      <c r="A96" s="117"/>
      <c r="B96" s="117"/>
      <c r="C96" s="117"/>
      <c r="D96" s="119"/>
      <c r="E96" s="141"/>
      <c r="F96" s="67" t="s">
        <v>627</v>
      </c>
      <c r="G96" s="57" t="s">
        <v>678</v>
      </c>
      <c r="H96" s="57" t="s">
        <v>380</v>
      </c>
      <c r="I96" s="64">
        <v>0</v>
      </c>
      <c r="J96" s="56">
        <v>2021</v>
      </c>
      <c r="K96" s="59"/>
      <c r="L96" s="64">
        <v>18</v>
      </c>
      <c r="M96" s="117"/>
      <c r="N96" s="119"/>
      <c r="O96" s="149"/>
      <c r="P96" s="151"/>
    </row>
    <row r="97" spans="1:16" ht="45" x14ac:dyDescent="0.25">
      <c r="A97" s="156" t="s">
        <v>114</v>
      </c>
      <c r="B97" s="156" t="s">
        <v>57</v>
      </c>
      <c r="C97" s="156" t="s">
        <v>16</v>
      </c>
      <c r="D97" s="118" t="s">
        <v>515</v>
      </c>
      <c r="E97" s="140">
        <v>2000000</v>
      </c>
      <c r="F97" s="29" t="s">
        <v>86</v>
      </c>
      <c r="G97" s="3" t="s">
        <v>164</v>
      </c>
      <c r="H97" s="3" t="s">
        <v>167</v>
      </c>
      <c r="I97" s="30"/>
      <c r="J97" s="30"/>
      <c r="K97" s="24">
        <v>0</v>
      </c>
      <c r="L97" s="32">
        <v>2500</v>
      </c>
      <c r="M97" s="116">
        <v>124</v>
      </c>
      <c r="N97" s="118" t="s">
        <v>162</v>
      </c>
      <c r="O97" s="145">
        <v>1700000</v>
      </c>
      <c r="P97" s="153">
        <v>2000000</v>
      </c>
    </row>
    <row r="98" spans="1:16" ht="45" x14ac:dyDescent="0.25">
      <c r="A98" s="156"/>
      <c r="B98" s="156"/>
      <c r="C98" s="156"/>
      <c r="D98" s="123"/>
      <c r="E98" s="209"/>
      <c r="F98" s="29" t="s">
        <v>89</v>
      </c>
      <c r="G98" s="3" t="s">
        <v>166</v>
      </c>
      <c r="H98" s="3" t="s">
        <v>126</v>
      </c>
      <c r="I98" s="22">
        <v>2500</v>
      </c>
      <c r="J98" s="24">
        <v>2021</v>
      </c>
      <c r="K98" s="30"/>
      <c r="L98" s="32">
        <v>2500</v>
      </c>
      <c r="M98" s="117"/>
      <c r="N98" s="119"/>
      <c r="O98" s="147"/>
      <c r="P98" s="154"/>
    </row>
    <row r="99" spans="1:16" ht="45" x14ac:dyDescent="0.25">
      <c r="A99" s="97" t="s">
        <v>114</v>
      </c>
      <c r="B99" s="97" t="s">
        <v>58</v>
      </c>
      <c r="C99" s="97" t="s">
        <v>16</v>
      </c>
      <c r="D99" s="96" t="s">
        <v>551</v>
      </c>
      <c r="E99" s="101">
        <v>0</v>
      </c>
      <c r="F99" s="107"/>
      <c r="G99" s="107"/>
      <c r="H99" s="107"/>
      <c r="I99" s="107"/>
      <c r="J99" s="107"/>
      <c r="K99" s="107"/>
      <c r="L99" s="107"/>
      <c r="M99" s="132">
        <v>127</v>
      </c>
      <c r="N99" s="130" t="s">
        <v>168</v>
      </c>
      <c r="O99" s="193">
        <v>0</v>
      </c>
      <c r="P99" s="188">
        <v>0</v>
      </c>
    </row>
    <row r="100" spans="1:16" ht="57.75" customHeight="1" x14ac:dyDescent="0.25">
      <c r="A100" s="210" t="s">
        <v>114</v>
      </c>
      <c r="B100" s="210" t="s">
        <v>58</v>
      </c>
      <c r="C100" s="210" t="s">
        <v>16</v>
      </c>
      <c r="D100" s="211" t="s">
        <v>552</v>
      </c>
      <c r="E100" s="212">
        <v>0</v>
      </c>
      <c r="F100" s="106" t="s">
        <v>379</v>
      </c>
      <c r="G100" s="80" t="s">
        <v>400</v>
      </c>
      <c r="H100" s="80" t="s">
        <v>395</v>
      </c>
      <c r="I100" s="107"/>
      <c r="J100" s="107"/>
      <c r="K100" s="81">
        <v>0</v>
      </c>
      <c r="L100" s="81">
        <v>0</v>
      </c>
      <c r="M100" s="191"/>
      <c r="N100" s="192"/>
      <c r="O100" s="194"/>
      <c r="P100" s="189"/>
    </row>
    <row r="101" spans="1:16" ht="51" customHeight="1" x14ac:dyDescent="0.25">
      <c r="A101" s="210"/>
      <c r="B101" s="210"/>
      <c r="C101" s="210"/>
      <c r="D101" s="211"/>
      <c r="E101" s="212"/>
      <c r="F101" s="106" t="s">
        <v>382</v>
      </c>
      <c r="G101" s="80" t="s">
        <v>381</v>
      </c>
      <c r="H101" s="80" t="s">
        <v>380</v>
      </c>
      <c r="I101" s="81">
        <v>0</v>
      </c>
      <c r="J101" s="81">
        <v>2021</v>
      </c>
      <c r="K101" s="107"/>
      <c r="L101" s="81">
        <v>0</v>
      </c>
      <c r="M101" s="191"/>
      <c r="N101" s="192"/>
      <c r="O101" s="194"/>
      <c r="P101" s="189"/>
    </row>
    <row r="102" spans="1:16" ht="57.75" customHeight="1" x14ac:dyDescent="0.25">
      <c r="A102" s="97" t="s">
        <v>114</v>
      </c>
      <c r="B102" s="97" t="s">
        <v>58</v>
      </c>
      <c r="C102" s="97" t="s">
        <v>16</v>
      </c>
      <c r="D102" s="104" t="s">
        <v>383</v>
      </c>
      <c r="E102" s="102">
        <v>0</v>
      </c>
      <c r="F102" s="107"/>
      <c r="G102" s="107"/>
      <c r="H102" s="107"/>
      <c r="I102" s="107"/>
      <c r="J102" s="107"/>
      <c r="K102" s="107"/>
      <c r="L102" s="107"/>
      <c r="M102" s="133"/>
      <c r="N102" s="131"/>
      <c r="O102" s="195"/>
      <c r="P102" s="190"/>
    </row>
    <row r="103" spans="1:16" ht="45" x14ac:dyDescent="0.25">
      <c r="A103" s="156" t="s">
        <v>114</v>
      </c>
      <c r="B103" s="156" t="s">
        <v>60</v>
      </c>
      <c r="C103" s="156" t="s">
        <v>16</v>
      </c>
      <c r="D103" s="166" t="s">
        <v>553</v>
      </c>
      <c r="E103" s="170">
        <v>11770000</v>
      </c>
      <c r="F103" s="29" t="s">
        <v>87</v>
      </c>
      <c r="G103" s="3" t="s">
        <v>171</v>
      </c>
      <c r="H103" s="3" t="s">
        <v>173</v>
      </c>
      <c r="I103" s="30"/>
      <c r="J103" s="30"/>
      <c r="K103" s="24">
        <v>0</v>
      </c>
      <c r="L103" s="32">
        <v>336856</v>
      </c>
      <c r="M103" s="116">
        <v>128.12899999999999</v>
      </c>
      <c r="N103" s="118" t="s">
        <v>279</v>
      </c>
      <c r="O103" s="148">
        <v>10004500</v>
      </c>
      <c r="P103" s="150">
        <f>E103</f>
        <v>11770000</v>
      </c>
    </row>
    <row r="104" spans="1:16" ht="45" x14ac:dyDescent="0.25">
      <c r="A104" s="156"/>
      <c r="B104" s="156"/>
      <c r="C104" s="156"/>
      <c r="D104" s="166"/>
      <c r="E104" s="170"/>
      <c r="F104" s="29" t="s">
        <v>90</v>
      </c>
      <c r="G104" s="3" t="s">
        <v>172</v>
      </c>
      <c r="H104" s="3" t="s">
        <v>126</v>
      </c>
      <c r="I104" s="32">
        <v>668571</v>
      </c>
      <c r="J104" s="24">
        <v>2021</v>
      </c>
      <c r="K104" s="30"/>
      <c r="L104" s="32">
        <v>757428</v>
      </c>
      <c r="M104" s="176">
        <v>128</v>
      </c>
      <c r="N104" s="119"/>
      <c r="O104" s="149"/>
      <c r="P104" s="151"/>
    </row>
    <row r="105" spans="1:16" ht="43.5" customHeight="1" x14ac:dyDescent="0.25">
      <c r="A105" s="28" t="s">
        <v>114</v>
      </c>
      <c r="B105" s="28" t="s">
        <v>60</v>
      </c>
      <c r="C105" s="28" t="s">
        <v>16</v>
      </c>
      <c r="D105" s="37" t="s">
        <v>554</v>
      </c>
      <c r="E105" s="42">
        <v>1230000</v>
      </c>
      <c r="F105" s="30"/>
      <c r="G105" s="30"/>
      <c r="H105" s="30"/>
      <c r="I105" s="30"/>
      <c r="J105" s="30"/>
      <c r="K105" s="30"/>
      <c r="L105" s="30"/>
      <c r="M105" s="35">
        <v>130</v>
      </c>
      <c r="N105" s="37" t="s">
        <v>384</v>
      </c>
      <c r="O105" s="46">
        <v>1045500</v>
      </c>
      <c r="P105" s="46">
        <v>1230000</v>
      </c>
    </row>
    <row r="106" spans="1:16" ht="50.25" customHeight="1" x14ac:dyDescent="0.25">
      <c r="A106" s="156" t="s">
        <v>114</v>
      </c>
      <c r="B106" s="156" t="s">
        <v>60</v>
      </c>
      <c r="C106" s="156" t="s">
        <v>16</v>
      </c>
      <c r="D106" s="118" t="s">
        <v>520</v>
      </c>
      <c r="E106" s="170">
        <v>3500000</v>
      </c>
      <c r="F106" s="29" t="s">
        <v>91</v>
      </c>
      <c r="G106" s="3" t="s">
        <v>169</v>
      </c>
      <c r="H106" s="3" t="s">
        <v>173</v>
      </c>
      <c r="I106" s="30"/>
      <c r="J106" s="30"/>
      <c r="K106" s="24">
        <v>68</v>
      </c>
      <c r="L106" s="64">
        <v>208</v>
      </c>
      <c r="M106" s="116">
        <v>127</v>
      </c>
      <c r="N106" s="118" t="s">
        <v>168</v>
      </c>
      <c r="O106" s="148">
        <v>2975000</v>
      </c>
      <c r="P106" s="150">
        <f>E106</f>
        <v>3500000</v>
      </c>
    </row>
    <row r="107" spans="1:16" ht="45" x14ac:dyDescent="0.25">
      <c r="A107" s="156"/>
      <c r="B107" s="156"/>
      <c r="C107" s="156"/>
      <c r="D107" s="123"/>
      <c r="E107" s="170"/>
      <c r="F107" s="29" t="s">
        <v>92</v>
      </c>
      <c r="G107" s="3" t="s">
        <v>170</v>
      </c>
      <c r="H107" s="3" t="s">
        <v>126</v>
      </c>
      <c r="I107" s="24">
        <v>0</v>
      </c>
      <c r="J107" s="24">
        <v>2021</v>
      </c>
      <c r="K107" s="30"/>
      <c r="L107" s="64">
        <v>166</v>
      </c>
      <c r="M107" s="117"/>
      <c r="N107" s="119"/>
      <c r="O107" s="149"/>
      <c r="P107" s="151"/>
    </row>
    <row r="108" spans="1:16" ht="45.75" customHeight="1" x14ac:dyDescent="0.25">
      <c r="A108" s="156" t="s">
        <v>114</v>
      </c>
      <c r="B108" s="156" t="s">
        <v>61</v>
      </c>
      <c r="C108" s="156" t="s">
        <v>16</v>
      </c>
      <c r="D108" s="118" t="s">
        <v>521</v>
      </c>
      <c r="E108" s="170">
        <v>3500000</v>
      </c>
      <c r="F108" s="29" t="s">
        <v>93</v>
      </c>
      <c r="G108" s="3" t="s">
        <v>175</v>
      </c>
      <c r="H108" s="3" t="s">
        <v>122</v>
      </c>
      <c r="I108" s="30"/>
      <c r="J108" s="30"/>
      <c r="K108" s="24">
        <v>0</v>
      </c>
      <c r="L108" s="56">
        <v>2</v>
      </c>
      <c r="M108" s="116">
        <v>166</v>
      </c>
      <c r="N108" s="118" t="s">
        <v>367</v>
      </c>
      <c r="O108" s="172">
        <v>2975000</v>
      </c>
      <c r="P108" s="172">
        <f>E108</f>
        <v>3500000</v>
      </c>
    </row>
    <row r="109" spans="1:16" ht="30" customHeight="1" x14ac:dyDescent="0.25">
      <c r="A109" s="156"/>
      <c r="B109" s="156"/>
      <c r="C109" s="156"/>
      <c r="D109" s="123"/>
      <c r="E109" s="170"/>
      <c r="F109" s="142" t="s">
        <v>280</v>
      </c>
      <c r="G109" s="143"/>
      <c r="H109" s="3"/>
      <c r="I109" s="32"/>
      <c r="J109" s="24"/>
      <c r="K109" s="30"/>
      <c r="L109" s="32"/>
      <c r="M109" s="117"/>
      <c r="N109" s="119"/>
      <c r="O109" s="172"/>
      <c r="P109" s="172"/>
    </row>
    <row r="110" spans="1:16" ht="45" customHeight="1" x14ac:dyDescent="0.25">
      <c r="A110" s="156" t="s">
        <v>114</v>
      </c>
      <c r="B110" s="156" t="s">
        <v>61</v>
      </c>
      <c r="C110" s="156" t="s">
        <v>16</v>
      </c>
      <c r="D110" s="166" t="s">
        <v>202</v>
      </c>
      <c r="E110" s="144">
        <v>1000000</v>
      </c>
      <c r="F110" s="29" t="s">
        <v>396</v>
      </c>
      <c r="G110" s="3" t="s">
        <v>368</v>
      </c>
      <c r="H110" s="3" t="s">
        <v>369</v>
      </c>
      <c r="I110" s="30"/>
      <c r="J110" s="30"/>
      <c r="K110" s="24">
        <v>0</v>
      </c>
      <c r="L110" s="24">
        <v>9</v>
      </c>
      <c r="M110" s="116">
        <v>165</v>
      </c>
      <c r="N110" s="118" t="s">
        <v>174</v>
      </c>
      <c r="O110" s="187">
        <v>850000</v>
      </c>
      <c r="P110" s="187">
        <v>1000000</v>
      </c>
    </row>
    <row r="111" spans="1:16" ht="38.25" customHeight="1" x14ac:dyDescent="0.25">
      <c r="A111" s="156"/>
      <c r="B111" s="156"/>
      <c r="C111" s="156"/>
      <c r="D111" s="166"/>
      <c r="E111" s="144"/>
      <c r="F111" s="29" t="s">
        <v>94</v>
      </c>
      <c r="G111" s="3" t="s">
        <v>203</v>
      </c>
      <c r="H111" s="3" t="s">
        <v>204</v>
      </c>
      <c r="I111" s="64">
        <v>2052100</v>
      </c>
      <c r="J111" s="56">
        <v>2024</v>
      </c>
      <c r="K111" s="30"/>
      <c r="L111" s="64">
        <v>2600000</v>
      </c>
      <c r="M111" s="117"/>
      <c r="N111" s="119"/>
      <c r="O111" s="187"/>
      <c r="P111" s="187"/>
    </row>
    <row r="112" spans="1:16" ht="36.75" customHeight="1" x14ac:dyDescent="0.25">
      <c r="A112" s="156" t="s">
        <v>114</v>
      </c>
      <c r="B112" s="156" t="s">
        <v>61</v>
      </c>
      <c r="C112" s="156" t="s">
        <v>16</v>
      </c>
      <c r="D112" s="166" t="s">
        <v>385</v>
      </c>
      <c r="E112" s="137">
        <v>1428513</v>
      </c>
      <c r="F112" s="29" t="s">
        <v>93</v>
      </c>
      <c r="G112" s="3" t="s">
        <v>175</v>
      </c>
      <c r="H112" s="3" t="s">
        <v>122</v>
      </c>
      <c r="I112" s="30"/>
      <c r="J112" s="30"/>
      <c r="K112" s="24">
        <v>0</v>
      </c>
      <c r="L112" s="56">
        <v>2</v>
      </c>
      <c r="M112" s="116">
        <v>165</v>
      </c>
      <c r="N112" s="118" t="s">
        <v>174</v>
      </c>
      <c r="O112" s="172">
        <v>1214236</v>
      </c>
      <c r="P112" s="137">
        <f>E112</f>
        <v>1428513</v>
      </c>
    </row>
    <row r="113" spans="1:16" ht="29.25" customHeight="1" x14ac:dyDescent="0.25">
      <c r="A113" s="156"/>
      <c r="B113" s="156"/>
      <c r="C113" s="156"/>
      <c r="D113" s="166"/>
      <c r="E113" s="139"/>
      <c r="F113" s="142" t="s">
        <v>280</v>
      </c>
      <c r="G113" s="143"/>
      <c r="H113" s="3"/>
      <c r="I113" s="32"/>
      <c r="J113" s="24"/>
      <c r="K113" s="30"/>
      <c r="L113" s="32"/>
      <c r="M113" s="117"/>
      <c r="N113" s="119"/>
      <c r="O113" s="172"/>
      <c r="P113" s="139"/>
    </row>
    <row r="114" spans="1:16" ht="45" x14ac:dyDescent="0.25">
      <c r="A114" s="4" t="s">
        <v>114</v>
      </c>
      <c r="B114" s="4" t="s">
        <v>61</v>
      </c>
      <c r="C114" s="4" t="s">
        <v>16</v>
      </c>
      <c r="D114" s="37" t="s">
        <v>372</v>
      </c>
      <c r="E114" s="41"/>
      <c r="F114" s="29" t="s">
        <v>101</v>
      </c>
      <c r="G114" s="3" t="s">
        <v>281</v>
      </c>
      <c r="H114" s="3" t="s">
        <v>467</v>
      </c>
      <c r="I114" s="30"/>
      <c r="J114" s="30"/>
      <c r="K114" s="50">
        <v>0</v>
      </c>
      <c r="L114" s="52">
        <v>5</v>
      </c>
      <c r="M114" s="39" t="s">
        <v>366</v>
      </c>
      <c r="N114" s="37"/>
      <c r="O114" s="33"/>
      <c r="P114" s="34"/>
    </row>
    <row r="115" spans="1:16" ht="66.75" customHeight="1" x14ac:dyDescent="0.25">
      <c r="A115" s="116" t="s">
        <v>115</v>
      </c>
      <c r="B115" s="116" t="s">
        <v>282</v>
      </c>
      <c r="C115" s="116" t="s">
        <v>16</v>
      </c>
      <c r="D115" s="166" t="s">
        <v>660</v>
      </c>
      <c r="E115" s="137">
        <v>6500000</v>
      </c>
      <c r="F115" s="67" t="s">
        <v>287</v>
      </c>
      <c r="G115" s="57" t="s">
        <v>541</v>
      </c>
      <c r="H115" s="57" t="s">
        <v>167</v>
      </c>
      <c r="I115" s="59"/>
      <c r="J115" s="59"/>
      <c r="K115" s="56">
        <v>30</v>
      </c>
      <c r="L115" s="56">
        <v>163</v>
      </c>
      <c r="M115" s="116">
        <v>134</v>
      </c>
      <c r="N115" s="118" t="s">
        <v>286</v>
      </c>
      <c r="O115" s="148">
        <v>5525000</v>
      </c>
      <c r="P115" s="150">
        <f>E115</f>
        <v>6500000</v>
      </c>
    </row>
    <row r="116" spans="1:16" ht="79.5" customHeight="1" x14ac:dyDescent="0.25">
      <c r="A116" s="124"/>
      <c r="B116" s="124"/>
      <c r="C116" s="124"/>
      <c r="D116" s="166"/>
      <c r="E116" s="138"/>
      <c r="F116" s="67" t="s">
        <v>290</v>
      </c>
      <c r="G116" s="57" t="s">
        <v>311</v>
      </c>
      <c r="H116" s="57" t="s">
        <v>167</v>
      </c>
      <c r="I116" s="56">
        <v>82</v>
      </c>
      <c r="J116" s="56">
        <v>2021</v>
      </c>
      <c r="K116" s="59"/>
      <c r="L116" s="56">
        <v>82</v>
      </c>
      <c r="M116" s="117"/>
      <c r="N116" s="119"/>
      <c r="O116" s="149"/>
      <c r="P116" s="151"/>
    </row>
    <row r="117" spans="1:16" ht="71.25" customHeight="1" x14ac:dyDescent="0.25">
      <c r="A117" s="124"/>
      <c r="B117" s="124"/>
      <c r="C117" s="124"/>
      <c r="D117" s="166" t="s">
        <v>661</v>
      </c>
      <c r="E117" s="137">
        <v>3500000</v>
      </c>
      <c r="F117" s="67" t="s">
        <v>283</v>
      </c>
      <c r="G117" s="57" t="s">
        <v>540</v>
      </c>
      <c r="H117" s="57" t="s">
        <v>469</v>
      </c>
      <c r="I117" s="59"/>
      <c r="J117" s="59"/>
      <c r="K117" s="56">
        <v>43</v>
      </c>
      <c r="L117" s="56">
        <v>88</v>
      </c>
      <c r="M117" s="116">
        <v>137</v>
      </c>
      <c r="N117" s="118" t="s">
        <v>289</v>
      </c>
      <c r="O117" s="148">
        <v>2975000</v>
      </c>
      <c r="P117" s="150">
        <f>E117</f>
        <v>3500000</v>
      </c>
    </row>
    <row r="118" spans="1:16" ht="63" customHeight="1" x14ac:dyDescent="0.25">
      <c r="A118" s="124"/>
      <c r="B118" s="124"/>
      <c r="C118" s="124"/>
      <c r="D118" s="166"/>
      <c r="E118" s="138"/>
      <c r="F118" s="67" t="s">
        <v>285</v>
      </c>
      <c r="G118" s="57" t="s">
        <v>284</v>
      </c>
      <c r="H118" s="57" t="s">
        <v>123</v>
      </c>
      <c r="I118" s="56">
        <v>80</v>
      </c>
      <c r="J118" s="56">
        <v>2021</v>
      </c>
      <c r="K118" s="59"/>
      <c r="L118" s="56">
        <v>80</v>
      </c>
      <c r="M118" s="117"/>
      <c r="N118" s="119"/>
      <c r="O118" s="149"/>
      <c r="P118" s="151"/>
    </row>
    <row r="119" spans="1:16" ht="42" customHeight="1" x14ac:dyDescent="0.25">
      <c r="A119" s="124"/>
      <c r="B119" s="124"/>
      <c r="C119" s="124"/>
      <c r="D119" s="166" t="s">
        <v>555</v>
      </c>
      <c r="E119" s="137">
        <v>3300000</v>
      </c>
      <c r="F119" s="29" t="s">
        <v>287</v>
      </c>
      <c r="G119" s="3" t="s">
        <v>541</v>
      </c>
      <c r="H119" s="3" t="s">
        <v>167</v>
      </c>
      <c r="I119" s="30"/>
      <c r="J119" s="30"/>
      <c r="K119" s="24">
        <v>510</v>
      </c>
      <c r="L119" s="77">
        <v>961</v>
      </c>
      <c r="M119" s="116">
        <v>134</v>
      </c>
      <c r="N119" s="118" t="s">
        <v>286</v>
      </c>
      <c r="O119" s="150">
        <v>2805000</v>
      </c>
      <c r="P119" s="150">
        <f>E119</f>
        <v>3300000</v>
      </c>
    </row>
    <row r="120" spans="1:16" ht="45" x14ac:dyDescent="0.25">
      <c r="A120" s="124"/>
      <c r="B120" s="124"/>
      <c r="C120" s="124"/>
      <c r="D120" s="166"/>
      <c r="E120" s="138"/>
      <c r="F120" s="29" t="s">
        <v>291</v>
      </c>
      <c r="G120" s="3" t="s">
        <v>572</v>
      </c>
      <c r="H120" s="3" t="s">
        <v>167</v>
      </c>
      <c r="I120" s="56">
        <v>881</v>
      </c>
      <c r="J120" s="24">
        <v>2021</v>
      </c>
      <c r="K120" s="30"/>
      <c r="L120" s="56">
        <v>889</v>
      </c>
      <c r="M120" s="117"/>
      <c r="N120" s="119"/>
      <c r="O120" s="151"/>
      <c r="P120" s="151"/>
    </row>
    <row r="121" spans="1:16" ht="51.75" customHeight="1" x14ac:dyDescent="0.25">
      <c r="A121" s="124"/>
      <c r="B121" s="124"/>
      <c r="C121" s="124"/>
      <c r="D121" s="166" t="s">
        <v>536</v>
      </c>
      <c r="E121" s="137">
        <v>1652000</v>
      </c>
      <c r="F121" s="29" t="s">
        <v>293</v>
      </c>
      <c r="G121" s="3" t="s">
        <v>294</v>
      </c>
      <c r="H121" s="3" t="s">
        <v>295</v>
      </c>
      <c r="I121" s="30"/>
      <c r="J121" s="30"/>
      <c r="K121" s="24">
        <v>0</v>
      </c>
      <c r="L121" s="56">
        <v>22</v>
      </c>
      <c r="M121" s="116">
        <v>138</v>
      </c>
      <c r="N121" s="118" t="s">
        <v>292</v>
      </c>
      <c r="O121" s="148">
        <v>1404200</v>
      </c>
      <c r="P121" s="150">
        <f>E121</f>
        <v>1652000</v>
      </c>
    </row>
    <row r="122" spans="1:16" ht="77.25" customHeight="1" x14ac:dyDescent="0.25">
      <c r="A122" s="124"/>
      <c r="B122" s="124"/>
      <c r="C122" s="124"/>
      <c r="D122" s="166"/>
      <c r="E122" s="139"/>
      <c r="F122" s="29" t="s">
        <v>297</v>
      </c>
      <c r="G122" s="3" t="s">
        <v>296</v>
      </c>
      <c r="H122" s="3" t="s">
        <v>295</v>
      </c>
      <c r="I122" s="24">
        <v>0</v>
      </c>
      <c r="J122" s="24">
        <v>2021</v>
      </c>
      <c r="K122" s="30"/>
      <c r="L122" s="56">
        <v>15</v>
      </c>
      <c r="M122" s="117"/>
      <c r="N122" s="119"/>
      <c r="O122" s="149"/>
      <c r="P122" s="151"/>
    </row>
    <row r="123" spans="1:16" ht="77.25" customHeight="1" x14ac:dyDescent="0.25">
      <c r="A123" s="117"/>
      <c r="B123" s="117"/>
      <c r="C123" s="117"/>
      <c r="D123" s="57" t="s">
        <v>597</v>
      </c>
      <c r="E123" s="72">
        <v>200000</v>
      </c>
      <c r="F123" s="30"/>
      <c r="G123" s="30"/>
      <c r="H123" s="30"/>
      <c r="I123" s="30"/>
      <c r="J123" s="30"/>
      <c r="K123" s="30"/>
      <c r="L123" s="30"/>
      <c r="M123" s="75">
        <v>139</v>
      </c>
      <c r="N123" s="76" t="s">
        <v>595</v>
      </c>
      <c r="O123" s="73">
        <v>170000</v>
      </c>
      <c r="P123" s="74">
        <v>200000</v>
      </c>
    </row>
    <row r="124" spans="1:16" ht="45" x14ac:dyDescent="0.25">
      <c r="A124" s="156" t="s">
        <v>115</v>
      </c>
      <c r="B124" s="156" t="s">
        <v>102</v>
      </c>
      <c r="C124" s="156" t="s">
        <v>16</v>
      </c>
      <c r="D124" s="166" t="s">
        <v>266</v>
      </c>
      <c r="E124" s="137">
        <v>17160000</v>
      </c>
      <c r="F124" s="29" t="s">
        <v>299</v>
      </c>
      <c r="G124" s="3" t="s">
        <v>298</v>
      </c>
      <c r="H124" s="3" t="s">
        <v>411</v>
      </c>
      <c r="I124" s="30"/>
      <c r="J124" s="30"/>
      <c r="K124" s="24">
        <v>202</v>
      </c>
      <c r="L124" s="77">
        <v>216</v>
      </c>
      <c r="M124" s="116">
        <v>149</v>
      </c>
      <c r="N124" s="118" t="s">
        <v>303</v>
      </c>
      <c r="O124" s="137">
        <v>14586000</v>
      </c>
      <c r="P124" s="137">
        <f>E124</f>
        <v>17160000</v>
      </c>
    </row>
    <row r="125" spans="1:16" ht="45" x14ac:dyDescent="0.25">
      <c r="A125" s="156"/>
      <c r="B125" s="156"/>
      <c r="C125" s="156"/>
      <c r="D125" s="166"/>
      <c r="E125" s="139"/>
      <c r="F125" s="29" t="s">
        <v>301</v>
      </c>
      <c r="G125" s="3" t="s">
        <v>300</v>
      </c>
      <c r="H125" s="3" t="s">
        <v>302</v>
      </c>
      <c r="I125" s="24">
        <v>207</v>
      </c>
      <c r="J125" s="24">
        <v>2022</v>
      </c>
      <c r="K125" s="30"/>
      <c r="L125" s="77">
        <v>466</v>
      </c>
      <c r="M125" s="117"/>
      <c r="N125" s="119"/>
      <c r="O125" s="139"/>
      <c r="P125" s="139"/>
    </row>
    <row r="126" spans="1:16" ht="45" x14ac:dyDescent="0.25">
      <c r="A126" s="105" t="s">
        <v>115</v>
      </c>
      <c r="B126" s="105" t="s">
        <v>102</v>
      </c>
      <c r="C126" s="105" t="s">
        <v>16</v>
      </c>
      <c r="D126" s="106" t="s">
        <v>556</v>
      </c>
      <c r="E126" s="110">
        <v>0</v>
      </c>
      <c r="F126" s="107"/>
      <c r="G126" s="107"/>
      <c r="H126" s="107"/>
      <c r="I126" s="107"/>
      <c r="J126" s="107"/>
      <c r="K126" s="107"/>
      <c r="L126" s="107"/>
      <c r="M126" s="105">
        <v>149</v>
      </c>
      <c r="N126" s="80" t="s">
        <v>303</v>
      </c>
      <c r="O126" s="111">
        <v>0</v>
      </c>
      <c r="P126" s="112">
        <v>0</v>
      </c>
    </row>
    <row r="127" spans="1:16" ht="57.95" customHeight="1" x14ac:dyDescent="0.25">
      <c r="A127" s="116" t="s">
        <v>115</v>
      </c>
      <c r="B127" s="116" t="s">
        <v>102</v>
      </c>
      <c r="C127" s="116" t="s">
        <v>16</v>
      </c>
      <c r="D127" s="118" t="s">
        <v>408</v>
      </c>
      <c r="E127" s="140">
        <v>1840000</v>
      </c>
      <c r="F127" s="48" t="s">
        <v>416</v>
      </c>
      <c r="G127" s="38" t="s">
        <v>415</v>
      </c>
      <c r="H127" s="38" t="s">
        <v>411</v>
      </c>
      <c r="I127" s="30"/>
      <c r="J127" s="30"/>
      <c r="K127" s="53">
        <v>1</v>
      </c>
      <c r="L127" s="53">
        <v>1</v>
      </c>
      <c r="M127" s="116">
        <v>150</v>
      </c>
      <c r="N127" s="118" t="s">
        <v>401</v>
      </c>
      <c r="O127" s="145">
        <v>1564000</v>
      </c>
      <c r="P127" s="153">
        <v>1840000</v>
      </c>
    </row>
    <row r="128" spans="1:16" ht="45" x14ac:dyDescent="0.25">
      <c r="A128" s="117"/>
      <c r="B128" s="117"/>
      <c r="C128" s="117"/>
      <c r="D128" s="119"/>
      <c r="E128" s="141"/>
      <c r="F128" s="48" t="s">
        <v>418</v>
      </c>
      <c r="G128" s="38" t="s">
        <v>417</v>
      </c>
      <c r="H128" s="3" t="s">
        <v>302</v>
      </c>
      <c r="I128" s="53">
        <v>478</v>
      </c>
      <c r="J128" s="53">
        <v>2021</v>
      </c>
      <c r="K128" s="30"/>
      <c r="L128" s="53">
        <v>720</v>
      </c>
      <c r="M128" s="117"/>
      <c r="N128" s="119"/>
      <c r="O128" s="147"/>
      <c r="P128" s="154"/>
    </row>
    <row r="129" spans="1:16" ht="57.95" customHeight="1" x14ac:dyDescent="0.25">
      <c r="A129" s="156" t="s">
        <v>115</v>
      </c>
      <c r="B129" s="156" t="s">
        <v>103</v>
      </c>
      <c r="C129" s="156" t="s">
        <v>16</v>
      </c>
      <c r="D129" s="118" t="s">
        <v>452</v>
      </c>
      <c r="E129" s="140">
        <v>600000</v>
      </c>
      <c r="F129" s="29" t="s">
        <v>306</v>
      </c>
      <c r="G129" s="3" t="s">
        <v>419</v>
      </c>
      <c r="H129" s="3" t="s">
        <v>420</v>
      </c>
      <c r="I129" s="30"/>
      <c r="J129" s="30"/>
      <c r="K129" s="24">
        <v>4</v>
      </c>
      <c r="L129" s="24">
        <v>4</v>
      </c>
      <c r="M129" s="116">
        <v>152</v>
      </c>
      <c r="N129" s="118" t="s">
        <v>307</v>
      </c>
      <c r="O129" s="145">
        <v>637500</v>
      </c>
      <c r="P129" s="153">
        <v>750000</v>
      </c>
    </row>
    <row r="130" spans="1:16" ht="54" customHeight="1" x14ac:dyDescent="0.25">
      <c r="A130" s="156"/>
      <c r="B130" s="156"/>
      <c r="C130" s="156"/>
      <c r="D130" s="119"/>
      <c r="E130" s="209"/>
      <c r="F130" s="29" t="s">
        <v>421</v>
      </c>
      <c r="G130" s="3" t="s">
        <v>422</v>
      </c>
      <c r="H130" s="3" t="s">
        <v>302</v>
      </c>
      <c r="I130" s="24">
        <v>0</v>
      </c>
      <c r="J130" s="24">
        <v>2021</v>
      </c>
      <c r="K130" s="30"/>
      <c r="L130" s="24">
        <v>800</v>
      </c>
      <c r="M130" s="124"/>
      <c r="N130" s="123"/>
      <c r="O130" s="146"/>
      <c r="P130" s="173"/>
    </row>
    <row r="131" spans="1:16" ht="48.6" customHeight="1" x14ac:dyDescent="0.25">
      <c r="A131" s="156"/>
      <c r="B131" s="156"/>
      <c r="C131" s="156"/>
      <c r="D131" s="36" t="s">
        <v>406</v>
      </c>
      <c r="E131" s="40">
        <f>750000-E129</f>
        <v>150000</v>
      </c>
      <c r="F131" s="30"/>
      <c r="G131" s="30"/>
      <c r="H131" s="30"/>
      <c r="I131" s="30"/>
      <c r="J131" s="30"/>
      <c r="K131" s="30"/>
      <c r="L131" s="30"/>
      <c r="M131" s="117"/>
      <c r="N131" s="119"/>
      <c r="O131" s="147"/>
      <c r="P131" s="154"/>
    </row>
    <row r="132" spans="1:16" ht="60" customHeight="1" x14ac:dyDescent="0.25">
      <c r="A132" s="4" t="s">
        <v>115</v>
      </c>
      <c r="B132" s="4" t="s">
        <v>103</v>
      </c>
      <c r="C132" s="4" t="s">
        <v>16</v>
      </c>
      <c r="D132" s="36" t="s">
        <v>596</v>
      </c>
      <c r="E132" s="40">
        <v>200000</v>
      </c>
      <c r="F132" s="30"/>
      <c r="G132" s="30"/>
      <c r="H132" s="30"/>
      <c r="I132" s="30"/>
      <c r="J132" s="30"/>
      <c r="K132" s="30"/>
      <c r="L132" s="30"/>
      <c r="M132" s="28">
        <v>152</v>
      </c>
      <c r="N132" s="36" t="s">
        <v>307</v>
      </c>
      <c r="O132" s="45">
        <v>170000</v>
      </c>
      <c r="P132" s="43">
        <v>200000</v>
      </c>
    </row>
    <row r="133" spans="1:16" ht="45" x14ac:dyDescent="0.25">
      <c r="A133" s="156" t="s">
        <v>115</v>
      </c>
      <c r="B133" s="156" t="s">
        <v>103</v>
      </c>
      <c r="C133" s="156" t="s">
        <v>16</v>
      </c>
      <c r="D133" s="118" t="s">
        <v>407</v>
      </c>
      <c r="E133" s="144">
        <v>300000</v>
      </c>
      <c r="F133" s="29" t="s">
        <v>306</v>
      </c>
      <c r="G133" s="3" t="s">
        <v>419</v>
      </c>
      <c r="H133" s="3" t="s">
        <v>420</v>
      </c>
      <c r="I133" s="30"/>
      <c r="J133" s="30"/>
      <c r="K133" s="24">
        <v>2</v>
      </c>
      <c r="L133" s="24">
        <v>2</v>
      </c>
      <c r="M133" s="116">
        <v>152</v>
      </c>
      <c r="N133" s="118" t="s">
        <v>307</v>
      </c>
      <c r="O133" s="148">
        <v>850000</v>
      </c>
      <c r="P133" s="150">
        <f>E133+E135</f>
        <v>1000000</v>
      </c>
    </row>
    <row r="134" spans="1:16" ht="45" x14ac:dyDescent="0.25">
      <c r="A134" s="156"/>
      <c r="B134" s="156"/>
      <c r="C134" s="156"/>
      <c r="D134" s="123"/>
      <c r="E134" s="144"/>
      <c r="F134" s="29" t="s">
        <v>421</v>
      </c>
      <c r="G134" s="3" t="s">
        <v>422</v>
      </c>
      <c r="H134" s="3" t="s">
        <v>302</v>
      </c>
      <c r="I134" s="24">
        <v>0</v>
      </c>
      <c r="J134" s="24">
        <v>2021</v>
      </c>
      <c r="K134" s="30"/>
      <c r="L134" s="24">
        <v>45</v>
      </c>
      <c r="M134" s="124"/>
      <c r="N134" s="123"/>
      <c r="O134" s="152"/>
      <c r="P134" s="155"/>
    </row>
    <row r="135" spans="1:16" ht="27" customHeight="1" x14ac:dyDescent="0.25">
      <c r="A135" s="156"/>
      <c r="B135" s="156"/>
      <c r="C135" s="156"/>
      <c r="D135" s="119"/>
      <c r="E135" s="58">
        <v>700000</v>
      </c>
      <c r="F135" s="30"/>
      <c r="G135" s="30"/>
      <c r="H135" s="30"/>
      <c r="I135" s="30"/>
      <c r="J135" s="30"/>
      <c r="K135" s="30"/>
      <c r="L135" s="30"/>
      <c r="M135" s="117"/>
      <c r="N135" s="119"/>
      <c r="O135" s="149"/>
      <c r="P135" s="151"/>
    </row>
    <row r="136" spans="1:16" ht="45.6" customHeight="1" x14ac:dyDescent="0.25">
      <c r="A136" s="116" t="s">
        <v>115</v>
      </c>
      <c r="B136" s="116" t="s">
        <v>104</v>
      </c>
      <c r="C136" s="116" t="s">
        <v>16</v>
      </c>
      <c r="D136" s="118" t="s">
        <v>108</v>
      </c>
      <c r="E136" s="140">
        <v>8248000</v>
      </c>
      <c r="F136" s="29" t="s">
        <v>309</v>
      </c>
      <c r="G136" s="3" t="s">
        <v>542</v>
      </c>
      <c r="H136" s="3" t="s">
        <v>167</v>
      </c>
      <c r="I136" s="30"/>
      <c r="J136" s="30"/>
      <c r="K136" s="24">
        <v>261</v>
      </c>
      <c r="L136" s="56">
        <v>295</v>
      </c>
      <c r="M136" s="116">
        <v>156</v>
      </c>
      <c r="N136" s="118" t="s">
        <v>308</v>
      </c>
      <c r="O136" s="145">
        <v>7010800</v>
      </c>
      <c r="P136" s="153">
        <v>8248000</v>
      </c>
    </row>
    <row r="137" spans="1:16" ht="48" customHeight="1" x14ac:dyDescent="0.25">
      <c r="A137" s="124"/>
      <c r="B137" s="124"/>
      <c r="C137" s="124"/>
      <c r="D137" s="119"/>
      <c r="E137" s="141"/>
      <c r="F137" s="29" t="s">
        <v>451</v>
      </c>
      <c r="G137" s="3" t="s">
        <v>310</v>
      </c>
      <c r="H137" s="3" t="s">
        <v>302</v>
      </c>
      <c r="I137" s="77">
        <v>236</v>
      </c>
      <c r="J137" s="24">
        <v>2021</v>
      </c>
      <c r="K137" s="30"/>
      <c r="L137" s="77">
        <v>236</v>
      </c>
      <c r="M137" s="117"/>
      <c r="N137" s="119"/>
      <c r="O137" s="147"/>
      <c r="P137" s="154"/>
    </row>
    <row r="138" spans="1:16" ht="57.95" customHeight="1" x14ac:dyDescent="0.25">
      <c r="A138" s="116" t="s">
        <v>115</v>
      </c>
      <c r="B138" s="116" t="s">
        <v>105</v>
      </c>
      <c r="C138" s="116" t="s">
        <v>16</v>
      </c>
      <c r="D138" s="118" t="s">
        <v>339</v>
      </c>
      <c r="E138" s="140">
        <v>600000</v>
      </c>
      <c r="F138" s="29" t="s">
        <v>315</v>
      </c>
      <c r="G138" s="3" t="s">
        <v>543</v>
      </c>
      <c r="H138" s="3" t="s">
        <v>167</v>
      </c>
      <c r="I138" s="30"/>
      <c r="J138" s="30"/>
      <c r="K138" s="24">
        <v>0</v>
      </c>
      <c r="L138" s="24">
        <v>34</v>
      </c>
      <c r="M138" s="116">
        <v>154</v>
      </c>
      <c r="N138" s="118" t="s">
        <v>313</v>
      </c>
      <c r="O138" s="145">
        <v>807500</v>
      </c>
      <c r="P138" s="153">
        <f>E138+E140</f>
        <v>950000</v>
      </c>
    </row>
    <row r="139" spans="1:16" ht="60" x14ac:dyDescent="0.25">
      <c r="A139" s="124"/>
      <c r="B139" s="124"/>
      <c r="C139" s="124"/>
      <c r="D139" s="119"/>
      <c r="E139" s="141"/>
      <c r="F139" s="29" t="s">
        <v>312</v>
      </c>
      <c r="G139" s="3" t="s">
        <v>311</v>
      </c>
      <c r="H139" s="3" t="s">
        <v>167</v>
      </c>
      <c r="I139" s="24">
        <v>0</v>
      </c>
      <c r="J139" s="24">
        <v>2021</v>
      </c>
      <c r="K139" s="30"/>
      <c r="L139" s="24">
        <v>7</v>
      </c>
      <c r="M139" s="124"/>
      <c r="N139" s="123"/>
      <c r="O139" s="146"/>
      <c r="P139" s="173"/>
    </row>
    <row r="140" spans="1:16" ht="60" x14ac:dyDescent="0.25">
      <c r="A140" s="124"/>
      <c r="B140" s="124"/>
      <c r="C140" s="124"/>
      <c r="D140" s="118" t="s">
        <v>340</v>
      </c>
      <c r="E140" s="140">
        <v>350000</v>
      </c>
      <c r="F140" s="29" t="s">
        <v>314</v>
      </c>
      <c r="G140" s="3" t="s">
        <v>574</v>
      </c>
      <c r="H140" s="3" t="s">
        <v>469</v>
      </c>
      <c r="I140" s="30"/>
      <c r="J140" s="30"/>
      <c r="K140" s="24">
        <v>1</v>
      </c>
      <c r="L140" s="24">
        <v>1</v>
      </c>
      <c r="M140" s="124"/>
      <c r="N140" s="123"/>
      <c r="O140" s="146"/>
      <c r="P140" s="173"/>
    </row>
    <row r="141" spans="1:16" ht="51" customHeight="1" x14ac:dyDescent="0.25">
      <c r="A141" s="124"/>
      <c r="B141" s="124"/>
      <c r="C141" s="124"/>
      <c r="D141" s="119"/>
      <c r="E141" s="141"/>
      <c r="F141" s="29" t="s">
        <v>316</v>
      </c>
      <c r="G141" s="3" t="s">
        <v>557</v>
      </c>
      <c r="H141" s="3" t="s">
        <v>288</v>
      </c>
      <c r="I141" s="24">
        <v>0</v>
      </c>
      <c r="J141" s="24">
        <v>2021</v>
      </c>
      <c r="K141" s="30"/>
      <c r="L141" s="24">
        <v>70</v>
      </c>
      <c r="M141" s="117"/>
      <c r="N141" s="119"/>
      <c r="O141" s="147"/>
      <c r="P141" s="154"/>
    </row>
    <row r="142" spans="1:16" ht="60" x14ac:dyDescent="0.25">
      <c r="A142" s="117"/>
      <c r="B142" s="117"/>
      <c r="C142" s="117"/>
      <c r="D142" s="36" t="s">
        <v>341</v>
      </c>
      <c r="E142" s="40">
        <v>50000</v>
      </c>
      <c r="F142" s="30"/>
      <c r="G142" s="30"/>
      <c r="H142" s="30"/>
      <c r="I142" s="30"/>
      <c r="J142" s="30"/>
      <c r="K142" s="30"/>
      <c r="L142" s="30"/>
      <c r="M142" s="28">
        <v>155</v>
      </c>
      <c r="N142" s="36" t="s">
        <v>317</v>
      </c>
      <c r="O142" s="45">
        <v>42500</v>
      </c>
      <c r="P142" s="43">
        <v>50000</v>
      </c>
    </row>
    <row r="143" spans="1:16" ht="30" x14ac:dyDescent="0.25">
      <c r="A143" s="116" t="s">
        <v>115</v>
      </c>
      <c r="B143" s="116" t="s">
        <v>106</v>
      </c>
      <c r="C143" s="116" t="s">
        <v>16</v>
      </c>
      <c r="D143" s="118" t="s">
        <v>342</v>
      </c>
      <c r="E143" s="140">
        <v>5200000</v>
      </c>
      <c r="F143" s="29" t="s">
        <v>318</v>
      </c>
      <c r="G143" s="3" t="s">
        <v>471</v>
      </c>
      <c r="H143" s="3" t="s">
        <v>470</v>
      </c>
      <c r="I143" s="30"/>
      <c r="J143" s="30"/>
      <c r="K143" s="24">
        <v>10</v>
      </c>
      <c r="L143" s="24">
        <v>10</v>
      </c>
      <c r="M143" s="116">
        <v>158</v>
      </c>
      <c r="N143" s="118" t="s">
        <v>319</v>
      </c>
      <c r="O143" s="145">
        <v>6800000</v>
      </c>
      <c r="P143" s="153">
        <v>8000000</v>
      </c>
    </row>
    <row r="144" spans="1:16" ht="30" x14ac:dyDescent="0.25">
      <c r="A144" s="124"/>
      <c r="B144" s="124"/>
      <c r="C144" s="124"/>
      <c r="D144" s="123"/>
      <c r="E144" s="209"/>
      <c r="F144" s="29" t="s">
        <v>320</v>
      </c>
      <c r="G144" s="3" t="s">
        <v>472</v>
      </c>
      <c r="H144" s="3" t="s">
        <v>302</v>
      </c>
      <c r="I144" s="22">
        <v>25174</v>
      </c>
      <c r="J144" s="24">
        <v>2021</v>
      </c>
      <c r="K144" s="30"/>
      <c r="L144" s="22">
        <v>30180</v>
      </c>
      <c r="M144" s="124"/>
      <c r="N144" s="123"/>
      <c r="O144" s="146"/>
      <c r="P144" s="173"/>
    </row>
    <row r="145" spans="1:16" ht="30" x14ac:dyDescent="0.25">
      <c r="A145" s="124"/>
      <c r="B145" s="124"/>
      <c r="C145" s="124"/>
      <c r="D145" s="123"/>
      <c r="E145" s="140">
        <v>2800000</v>
      </c>
      <c r="F145" s="29" t="s">
        <v>477</v>
      </c>
      <c r="G145" s="3" t="s">
        <v>479</v>
      </c>
      <c r="H145" s="3" t="s">
        <v>470</v>
      </c>
      <c r="I145" s="30"/>
      <c r="J145" s="30"/>
      <c r="K145" s="24">
        <v>5</v>
      </c>
      <c r="L145" s="24">
        <v>5</v>
      </c>
      <c r="M145" s="124"/>
      <c r="N145" s="123"/>
      <c r="O145" s="146"/>
      <c r="P145" s="173"/>
    </row>
    <row r="146" spans="1:16" ht="30" x14ac:dyDescent="0.25">
      <c r="A146" s="117"/>
      <c r="B146" s="117"/>
      <c r="C146" s="117"/>
      <c r="D146" s="119"/>
      <c r="E146" s="209"/>
      <c r="F146" s="29" t="s">
        <v>478</v>
      </c>
      <c r="G146" s="3" t="s">
        <v>480</v>
      </c>
      <c r="H146" s="3" t="s">
        <v>302</v>
      </c>
      <c r="I146" s="22">
        <v>3780</v>
      </c>
      <c r="J146" s="24">
        <v>2021</v>
      </c>
      <c r="K146" s="30"/>
      <c r="L146" s="22">
        <v>3780</v>
      </c>
      <c r="M146" s="117"/>
      <c r="N146" s="119"/>
      <c r="O146" s="147"/>
      <c r="P146" s="154"/>
    </row>
    <row r="147" spans="1:16" ht="29.1" customHeight="1" x14ac:dyDescent="0.25">
      <c r="A147" s="116" t="s">
        <v>115</v>
      </c>
      <c r="B147" s="116" t="s">
        <v>106</v>
      </c>
      <c r="C147" s="116" t="s">
        <v>16</v>
      </c>
      <c r="D147" s="118" t="s">
        <v>347</v>
      </c>
      <c r="E147" s="140">
        <v>4500000</v>
      </c>
      <c r="F147" s="29" t="s">
        <v>318</v>
      </c>
      <c r="G147" s="3" t="s">
        <v>471</v>
      </c>
      <c r="H147" s="3" t="s">
        <v>470</v>
      </c>
      <c r="I147" s="30"/>
      <c r="J147" s="30"/>
      <c r="K147" s="24">
        <v>11</v>
      </c>
      <c r="L147" s="24">
        <v>11</v>
      </c>
      <c r="M147" s="116">
        <v>158</v>
      </c>
      <c r="N147" s="118" t="s">
        <v>319</v>
      </c>
      <c r="O147" s="145">
        <v>3825000</v>
      </c>
      <c r="P147" s="153">
        <v>4500000</v>
      </c>
    </row>
    <row r="148" spans="1:16" ht="30" x14ac:dyDescent="0.25">
      <c r="A148" s="124"/>
      <c r="B148" s="124"/>
      <c r="C148" s="124"/>
      <c r="D148" s="119"/>
      <c r="E148" s="141"/>
      <c r="F148" s="29" t="s">
        <v>320</v>
      </c>
      <c r="G148" s="3" t="s">
        <v>472</v>
      </c>
      <c r="H148" s="3" t="s">
        <v>302</v>
      </c>
      <c r="I148" s="22">
        <v>7391</v>
      </c>
      <c r="J148" s="24">
        <v>2021</v>
      </c>
      <c r="K148" s="30"/>
      <c r="L148" s="22">
        <v>8910</v>
      </c>
      <c r="M148" s="117"/>
      <c r="N148" s="119"/>
      <c r="O148" s="147"/>
      <c r="P148" s="154"/>
    </row>
    <row r="149" spans="1:16" ht="30" customHeight="1" x14ac:dyDescent="0.25">
      <c r="A149" s="116" t="s">
        <v>115</v>
      </c>
      <c r="B149" s="116" t="s">
        <v>106</v>
      </c>
      <c r="C149" s="116" t="s">
        <v>16</v>
      </c>
      <c r="D149" s="118" t="s">
        <v>560</v>
      </c>
      <c r="E149" s="137">
        <v>8500000</v>
      </c>
      <c r="F149" s="29" t="s">
        <v>318</v>
      </c>
      <c r="G149" s="3" t="s">
        <v>471</v>
      </c>
      <c r="H149" s="3" t="s">
        <v>470</v>
      </c>
      <c r="I149" s="30"/>
      <c r="J149" s="30"/>
      <c r="K149" s="24">
        <v>16</v>
      </c>
      <c r="L149" s="24">
        <v>16</v>
      </c>
      <c r="M149" s="116">
        <v>159</v>
      </c>
      <c r="N149" s="118" t="s">
        <v>321</v>
      </c>
      <c r="O149" s="150">
        <f>P149*0.85</f>
        <v>7225000</v>
      </c>
      <c r="P149" s="150">
        <f>E149</f>
        <v>8500000</v>
      </c>
    </row>
    <row r="150" spans="1:16" ht="30" x14ac:dyDescent="0.25">
      <c r="A150" s="117"/>
      <c r="B150" s="117"/>
      <c r="C150" s="117"/>
      <c r="D150" s="119"/>
      <c r="E150" s="139"/>
      <c r="F150" s="29" t="s">
        <v>320</v>
      </c>
      <c r="G150" s="3" t="s">
        <v>472</v>
      </c>
      <c r="H150" s="3" t="s">
        <v>302</v>
      </c>
      <c r="I150" s="22">
        <v>471</v>
      </c>
      <c r="J150" s="24">
        <v>2021</v>
      </c>
      <c r="K150" s="30"/>
      <c r="L150" s="22">
        <v>522</v>
      </c>
      <c r="M150" s="117"/>
      <c r="N150" s="119"/>
      <c r="O150" s="151"/>
      <c r="P150" s="151"/>
    </row>
    <row r="151" spans="1:16" ht="60" x14ac:dyDescent="0.25">
      <c r="A151" s="105" t="s">
        <v>115</v>
      </c>
      <c r="B151" s="105" t="s">
        <v>106</v>
      </c>
      <c r="C151" s="105" t="s">
        <v>16</v>
      </c>
      <c r="D151" s="96" t="s">
        <v>343</v>
      </c>
      <c r="E151" s="101">
        <v>0</v>
      </c>
      <c r="F151" s="107"/>
      <c r="G151" s="107"/>
      <c r="H151" s="107"/>
      <c r="I151" s="107"/>
      <c r="J151" s="107"/>
      <c r="K151" s="107"/>
      <c r="L151" s="107"/>
      <c r="M151" s="103">
        <v>162</v>
      </c>
      <c r="N151" s="104" t="s">
        <v>322</v>
      </c>
      <c r="O151" s="109">
        <v>0</v>
      </c>
      <c r="P151" s="109">
        <v>0</v>
      </c>
    </row>
    <row r="152" spans="1:16" ht="30" x14ac:dyDescent="0.25">
      <c r="A152" s="116" t="s">
        <v>115</v>
      </c>
      <c r="B152" s="116" t="s">
        <v>106</v>
      </c>
      <c r="C152" s="116" t="s">
        <v>16</v>
      </c>
      <c r="D152" s="118" t="s">
        <v>344</v>
      </c>
      <c r="E152" s="140">
        <v>2700000</v>
      </c>
      <c r="F152" s="29" t="s">
        <v>318</v>
      </c>
      <c r="G152" s="3" t="s">
        <v>471</v>
      </c>
      <c r="H152" s="3" t="s">
        <v>470</v>
      </c>
      <c r="I152" s="30"/>
      <c r="J152" s="30"/>
      <c r="K152" s="24">
        <v>4</v>
      </c>
      <c r="L152" s="24">
        <v>4</v>
      </c>
      <c r="M152" s="116">
        <v>158</v>
      </c>
      <c r="N152" s="118" t="s">
        <v>319</v>
      </c>
      <c r="O152" s="145">
        <v>2295000</v>
      </c>
      <c r="P152" s="153">
        <v>2700000</v>
      </c>
    </row>
    <row r="153" spans="1:16" ht="30" x14ac:dyDescent="0.25">
      <c r="A153" s="124"/>
      <c r="B153" s="124"/>
      <c r="C153" s="124"/>
      <c r="D153" s="119"/>
      <c r="E153" s="141"/>
      <c r="F153" s="29" t="s">
        <v>320</v>
      </c>
      <c r="G153" s="3" t="s">
        <v>472</v>
      </c>
      <c r="H153" s="3" t="s">
        <v>302</v>
      </c>
      <c r="I153" s="22">
        <v>1881</v>
      </c>
      <c r="J153" s="24">
        <v>2021</v>
      </c>
      <c r="K153" s="30"/>
      <c r="L153" s="22">
        <v>1884</v>
      </c>
      <c r="M153" s="117"/>
      <c r="N153" s="119"/>
      <c r="O153" s="147"/>
      <c r="P153" s="154"/>
    </row>
    <row r="154" spans="1:16" ht="45" x14ac:dyDescent="0.25">
      <c r="A154" s="4" t="s">
        <v>115</v>
      </c>
      <c r="B154" s="4" t="s">
        <v>106</v>
      </c>
      <c r="C154" s="4" t="s">
        <v>16</v>
      </c>
      <c r="D154" s="36" t="s">
        <v>561</v>
      </c>
      <c r="E154" s="58">
        <v>1100000</v>
      </c>
      <c r="F154" s="30"/>
      <c r="G154" s="30"/>
      <c r="H154" s="30"/>
      <c r="I154" s="30"/>
      <c r="J154" s="30"/>
      <c r="K154" s="30"/>
      <c r="L154" s="30"/>
      <c r="M154" s="35">
        <v>161</v>
      </c>
      <c r="N154" s="37" t="s">
        <v>323</v>
      </c>
      <c r="O154" s="74">
        <v>935000</v>
      </c>
      <c r="P154" s="74">
        <f>E154</f>
        <v>1100000</v>
      </c>
    </row>
    <row r="155" spans="1:16" ht="39" customHeight="1" x14ac:dyDescent="0.25">
      <c r="A155" s="118" t="s">
        <v>115</v>
      </c>
      <c r="B155" s="116" t="s">
        <v>106</v>
      </c>
      <c r="C155" s="116" t="s">
        <v>16</v>
      </c>
      <c r="D155" s="118" t="s">
        <v>563</v>
      </c>
      <c r="E155" s="137">
        <v>4060000</v>
      </c>
      <c r="F155" s="29" t="s">
        <v>325</v>
      </c>
      <c r="G155" s="3" t="s">
        <v>473</v>
      </c>
      <c r="H155" s="3" t="s">
        <v>470</v>
      </c>
      <c r="I155" s="30"/>
      <c r="J155" s="30"/>
      <c r="K155" s="24">
        <v>15</v>
      </c>
      <c r="L155" s="56">
        <v>14</v>
      </c>
      <c r="M155" s="116">
        <v>160</v>
      </c>
      <c r="N155" s="118" t="s">
        <v>324</v>
      </c>
      <c r="O155" s="148">
        <v>10965000</v>
      </c>
      <c r="P155" s="150">
        <f>E155+E157</f>
        <v>12900000</v>
      </c>
    </row>
    <row r="156" spans="1:16" ht="35.450000000000003" customHeight="1" x14ac:dyDescent="0.25">
      <c r="A156" s="123"/>
      <c r="B156" s="124"/>
      <c r="C156" s="124"/>
      <c r="D156" s="123"/>
      <c r="E156" s="139"/>
      <c r="F156" s="29" t="s">
        <v>326</v>
      </c>
      <c r="G156" s="3" t="s">
        <v>474</v>
      </c>
      <c r="H156" s="3" t="s">
        <v>302</v>
      </c>
      <c r="I156" s="77">
        <v>12339</v>
      </c>
      <c r="J156" s="24">
        <v>2021</v>
      </c>
      <c r="K156" s="30"/>
      <c r="L156" s="77">
        <v>12363</v>
      </c>
      <c r="M156" s="124"/>
      <c r="N156" s="123"/>
      <c r="O156" s="152"/>
      <c r="P156" s="155"/>
    </row>
    <row r="157" spans="1:16" ht="45" customHeight="1" x14ac:dyDescent="0.25">
      <c r="A157" s="123"/>
      <c r="B157" s="124"/>
      <c r="C157" s="124"/>
      <c r="D157" s="123"/>
      <c r="E157" s="137">
        <v>8840000</v>
      </c>
      <c r="F157" s="29" t="s">
        <v>481</v>
      </c>
      <c r="G157" s="3" t="s">
        <v>483</v>
      </c>
      <c r="H157" s="3" t="s">
        <v>485</v>
      </c>
      <c r="I157" s="30"/>
      <c r="J157" s="30"/>
      <c r="K157" s="24">
        <v>9</v>
      </c>
      <c r="L157" s="77">
        <v>21</v>
      </c>
      <c r="M157" s="124"/>
      <c r="N157" s="123"/>
      <c r="O157" s="152"/>
      <c r="P157" s="155"/>
    </row>
    <row r="158" spans="1:16" ht="45.6" customHeight="1" x14ac:dyDescent="0.25">
      <c r="A158" s="123"/>
      <c r="B158" s="124"/>
      <c r="C158" s="124"/>
      <c r="D158" s="119"/>
      <c r="E158" s="139"/>
      <c r="F158" s="29" t="s">
        <v>482</v>
      </c>
      <c r="G158" s="3" t="s">
        <v>484</v>
      </c>
      <c r="H158" s="3" t="s">
        <v>302</v>
      </c>
      <c r="I158" s="22">
        <v>0</v>
      </c>
      <c r="J158" s="24">
        <v>2021</v>
      </c>
      <c r="K158" s="30"/>
      <c r="L158" s="77">
        <v>26853</v>
      </c>
      <c r="M158" s="124"/>
      <c r="N158" s="123"/>
      <c r="O158" s="152"/>
      <c r="P158" s="155"/>
    </row>
    <row r="159" spans="1:16" ht="42.95" customHeight="1" x14ac:dyDescent="0.25">
      <c r="A159" s="119"/>
      <c r="B159" s="117"/>
      <c r="C159" s="117"/>
      <c r="D159" s="104" t="s">
        <v>562</v>
      </c>
      <c r="E159" s="102">
        <v>0</v>
      </c>
      <c r="F159" s="30"/>
      <c r="G159" s="30"/>
      <c r="H159" s="30"/>
      <c r="I159" s="30"/>
      <c r="J159" s="30"/>
      <c r="K159" s="30"/>
      <c r="L159" s="30"/>
      <c r="M159" s="117"/>
      <c r="N159" s="119"/>
      <c r="O159" s="149"/>
      <c r="P159" s="151"/>
    </row>
    <row r="160" spans="1:16" ht="45" x14ac:dyDescent="0.25">
      <c r="A160" s="4" t="s">
        <v>115</v>
      </c>
      <c r="B160" s="4" t="s">
        <v>106</v>
      </c>
      <c r="C160" s="4" t="s">
        <v>16</v>
      </c>
      <c r="D160" s="36" t="s">
        <v>346</v>
      </c>
      <c r="E160" s="40">
        <v>250000</v>
      </c>
      <c r="F160" s="30"/>
      <c r="G160" s="30"/>
      <c r="H160" s="30"/>
      <c r="I160" s="30"/>
      <c r="J160" s="30"/>
      <c r="K160" s="30"/>
      <c r="L160" s="30"/>
      <c r="M160" s="35">
        <v>158</v>
      </c>
      <c r="N160" s="37" t="s">
        <v>319</v>
      </c>
      <c r="O160" s="46">
        <v>212500</v>
      </c>
      <c r="P160" s="44">
        <v>250000</v>
      </c>
    </row>
    <row r="161" spans="1:16" ht="60" x14ac:dyDescent="0.25">
      <c r="A161" s="156" t="s">
        <v>115</v>
      </c>
      <c r="B161" s="156" t="s">
        <v>106</v>
      </c>
      <c r="C161" s="156" t="s">
        <v>16</v>
      </c>
      <c r="D161" s="118" t="s">
        <v>564</v>
      </c>
      <c r="E161" s="137">
        <v>20000000</v>
      </c>
      <c r="F161" s="29" t="s">
        <v>304</v>
      </c>
      <c r="G161" s="3" t="s">
        <v>558</v>
      </c>
      <c r="H161" s="3" t="s">
        <v>302</v>
      </c>
      <c r="I161" s="30"/>
      <c r="J161" s="30"/>
      <c r="K161" s="22">
        <v>3860.8158220024725</v>
      </c>
      <c r="L161" s="77">
        <v>7577</v>
      </c>
      <c r="M161" s="116">
        <v>148</v>
      </c>
      <c r="N161" s="118" t="s">
        <v>423</v>
      </c>
      <c r="O161" s="148">
        <v>17000000</v>
      </c>
      <c r="P161" s="150">
        <f>E161</f>
        <v>20000000</v>
      </c>
    </row>
    <row r="162" spans="1:16" ht="45" x14ac:dyDescent="0.25">
      <c r="A162" s="156"/>
      <c r="B162" s="156"/>
      <c r="C162" s="156"/>
      <c r="D162" s="119"/>
      <c r="E162" s="139"/>
      <c r="F162" s="29" t="s">
        <v>305</v>
      </c>
      <c r="G162" s="3" t="s">
        <v>559</v>
      </c>
      <c r="H162" s="3" t="s">
        <v>302</v>
      </c>
      <c r="I162" s="77">
        <v>10640</v>
      </c>
      <c r="J162" s="24">
        <v>2022</v>
      </c>
      <c r="K162" s="30"/>
      <c r="L162" s="77">
        <v>10640</v>
      </c>
      <c r="M162" s="117"/>
      <c r="N162" s="119"/>
      <c r="O162" s="149"/>
      <c r="P162" s="151"/>
    </row>
    <row r="163" spans="1:16" ht="60" x14ac:dyDescent="0.25">
      <c r="A163" s="105" t="s">
        <v>115</v>
      </c>
      <c r="B163" s="105" t="s">
        <v>106</v>
      </c>
      <c r="C163" s="105" t="s">
        <v>16</v>
      </c>
      <c r="D163" s="80" t="s">
        <v>566</v>
      </c>
      <c r="E163" s="110">
        <v>0</v>
      </c>
      <c r="F163" s="107"/>
      <c r="G163" s="107"/>
      <c r="H163" s="107"/>
      <c r="I163" s="107"/>
      <c r="J163" s="107"/>
      <c r="K163" s="107"/>
      <c r="L163" s="107"/>
      <c r="M163" s="105">
        <v>162</v>
      </c>
      <c r="N163" s="80" t="s">
        <v>322</v>
      </c>
      <c r="O163" s="111">
        <v>0</v>
      </c>
      <c r="P163" s="112">
        <v>0</v>
      </c>
    </row>
    <row r="164" spans="1:16" ht="45" x14ac:dyDescent="0.25">
      <c r="A164" s="4" t="s">
        <v>115</v>
      </c>
      <c r="B164" s="4" t="s">
        <v>106</v>
      </c>
      <c r="C164" s="4" t="s">
        <v>16</v>
      </c>
      <c r="D164" s="3" t="s">
        <v>567</v>
      </c>
      <c r="E164" s="61">
        <v>1000000</v>
      </c>
      <c r="F164" s="30"/>
      <c r="G164" s="30"/>
      <c r="H164" s="30"/>
      <c r="I164" s="30"/>
      <c r="J164" s="30"/>
      <c r="K164" s="30"/>
      <c r="L164" s="30"/>
      <c r="M164" s="35">
        <v>161</v>
      </c>
      <c r="N164" s="37" t="s">
        <v>323</v>
      </c>
      <c r="O164" s="73">
        <v>850000</v>
      </c>
      <c r="P164" s="74">
        <f>E164</f>
        <v>1000000</v>
      </c>
    </row>
    <row r="165" spans="1:16" ht="42.75" customHeight="1" x14ac:dyDescent="0.25">
      <c r="A165" s="116" t="s">
        <v>115</v>
      </c>
      <c r="B165" s="116" t="s">
        <v>107</v>
      </c>
      <c r="C165" s="116" t="s">
        <v>16</v>
      </c>
      <c r="D165" s="118" t="s">
        <v>565</v>
      </c>
      <c r="E165" s="140">
        <v>1000000</v>
      </c>
      <c r="F165" s="29" t="s">
        <v>328</v>
      </c>
      <c r="G165" s="3" t="s">
        <v>475</v>
      </c>
      <c r="H165" s="3" t="s">
        <v>476</v>
      </c>
      <c r="I165" s="30"/>
      <c r="J165" s="30"/>
      <c r="K165" s="24">
        <v>1</v>
      </c>
      <c r="L165" s="24">
        <v>1</v>
      </c>
      <c r="M165" s="116">
        <v>163</v>
      </c>
      <c r="N165" s="118" t="s">
        <v>324</v>
      </c>
      <c r="O165" s="145">
        <v>850000</v>
      </c>
      <c r="P165" s="153">
        <v>1000000</v>
      </c>
    </row>
    <row r="166" spans="1:16" ht="30" x14ac:dyDescent="0.25">
      <c r="A166" s="124"/>
      <c r="B166" s="124"/>
      <c r="C166" s="124"/>
      <c r="D166" s="119"/>
      <c r="E166" s="141"/>
      <c r="F166" s="29" t="s">
        <v>329</v>
      </c>
      <c r="G166" s="3" t="s">
        <v>327</v>
      </c>
      <c r="H166" s="3" t="s">
        <v>302</v>
      </c>
      <c r="I166" s="22">
        <v>40</v>
      </c>
      <c r="J166" s="24">
        <v>2021</v>
      </c>
      <c r="K166" s="30"/>
      <c r="L166" s="22">
        <v>48</v>
      </c>
      <c r="M166" s="117"/>
      <c r="N166" s="119"/>
      <c r="O166" s="147"/>
      <c r="P166" s="154"/>
    </row>
    <row r="167" spans="1:16" ht="29.1" customHeight="1" x14ac:dyDescent="0.25">
      <c r="A167" s="116" t="s">
        <v>115</v>
      </c>
      <c r="B167" s="116" t="s">
        <v>107</v>
      </c>
      <c r="C167" s="116" t="s">
        <v>16</v>
      </c>
      <c r="D167" s="120" t="s">
        <v>592</v>
      </c>
      <c r="E167" s="137">
        <v>2794232</v>
      </c>
      <c r="F167" s="29" t="s">
        <v>331</v>
      </c>
      <c r="G167" s="3" t="s">
        <v>330</v>
      </c>
      <c r="H167" s="3" t="s">
        <v>332</v>
      </c>
      <c r="I167" s="30"/>
      <c r="J167" s="30"/>
      <c r="K167" s="24">
        <v>4</v>
      </c>
      <c r="L167" s="56">
        <v>14</v>
      </c>
      <c r="M167" s="116">
        <v>163</v>
      </c>
      <c r="N167" s="118" t="s">
        <v>324</v>
      </c>
      <c r="O167" s="148">
        <v>2375097</v>
      </c>
      <c r="P167" s="148">
        <f>E167</f>
        <v>2794232</v>
      </c>
    </row>
    <row r="168" spans="1:16" ht="45" x14ac:dyDescent="0.25">
      <c r="A168" s="124"/>
      <c r="B168" s="124"/>
      <c r="C168" s="124"/>
      <c r="D168" s="122"/>
      <c r="E168" s="139"/>
      <c r="F168" s="29" t="s">
        <v>334</v>
      </c>
      <c r="G168" s="3" t="s">
        <v>333</v>
      </c>
      <c r="H168" s="3" t="s">
        <v>302</v>
      </c>
      <c r="I168" s="22">
        <v>0</v>
      </c>
      <c r="J168" s="24">
        <v>2021</v>
      </c>
      <c r="K168" s="30"/>
      <c r="L168" s="77">
        <v>420</v>
      </c>
      <c r="M168" s="117"/>
      <c r="N168" s="119"/>
      <c r="O168" s="149"/>
      <c r="P168" s="149"/>
    </row>
    <row r="169" spans="1:16" ht="45" customHeight="1" x14ac:dyDescent="0.25">
      <c r="A169" s="116" t="s">
        <v>115</v>
      </c>
      <c r="B169" s="116" t="s">
        <v>107</v>
      </c>
      <c r="C169" s="116" t="s">
        <v>16</v>
      </c>
      <c r="D169" s="130" t="s">
        <v>404</v>
      </c>
      <c r="E169" s="140"/>
      <c r="F169" s="106" t="s">
        <v>331</v>
      </c>
      <c r="G169" s="80" t="s">
        <v>330</v>
      </c>
      <c r="H169" s="80" t="s">
        <v>332</v>
      </c>
      <c r="I169" s="69"/>
      <c r="J169" s="69"/>
      <c r="K169" s="70"/>
      <c r="L169" s="70"/>
      <c r="M169" s="179">
        <v>163</v>
      </c>
      <c r="N169" s="181" t="s">
        <v>324</v>
      </c>
      <c r="O169" s="183"/>
      <c r="P169" s="185"/>
    </row>
    <row r="170" spans="1:16" ht="45" customHeight="1" x14ac:dyDescent="0.25">
      <c r="A170" s="124"/>
      <c r="B170" s="117"/>
      <c r="C170" s="117"/>
      <c r="D170" s="131"/>
      <c r="E170" s="141"/>
      <c r="F170" s="106" t="s">
        <v>334</v>
      </c>
      <c r="G170" s="80" t="s">
        <v>333</v>
      </c>
      <c r="H170" s="80" t="s">
        <v>302</v>
      </c>
      <c r="I170" s="71"/>
      <c r="J170" s="70"/>
      <c r="K170" s="69"/>
      <c r="L170" s="71"/>
      <c r="M170" s="180"/>
      <c r="N170" s="182"/>
      <c r="O170" s="184"/>
      <c r="P170" s="186"/>
    </row>
    <row r="171" spans="1:16" ht="30" x14ac:dyDescent="0.25">
      <c r="A171" s="116" t="s">
        <v>34</v>
      </c>
      <c r="B171" s="116" t="s">
        <v>95</v>
      </c>
      <c r="C171" s="116" t="s">
        <v>16</v>
      </c>
      <c r="D171" s="118" t="s">
        <v>205</v>
      </c>
      <c r="E171" s="196">
        <v>39612023</v>
      </c>
      <c r="F171" s="29" t="s">
        <v>101</v>
      </c>
      <c r="G171" s="3" t="s">
        <v>281</v>
      </c>
      <c r="H171" s="3" t="s">
        <v>467</v>
      </c>
      <c r="I171" s="30"/>
      <c r="J171" s="30"/>
      <c r="K171" s="24">
        <v>0</v>
      </c>
      <c r="L171" s="24">
        <v>4</v>
      </c>
      <c r="M171" s="174" t="s">
        <v>662</v>
      </c>
      <c r="N171" s="118" t="s">
        <v>663</v>
      </c>
      <c r="O171" s="148">
        <v>33670219</v>
      </c>
      <c r="P171" s="150">
        <f>E171</f>
        <v>39612023</v>
      </c>
    </row>
    <row r="172" spans="1:16" ht="51" customHeight="1" x14ac:dyDescent="0.25">
      <c r="A172" s="124"/>
      <c r="B172" s="124"/>
      <c r="C172" s="124"/>
      <c r="D172" s="123"/>
      <c r="E172" s="197"/>
      <c r="F172" s="29" t="s">
        <v>373</v>
      </c>
      <c r="G172" s="3" t="s">
        <v>370</v>
      </c>
      <c r="H172" s="3" t="s">
        <v>374</v>
      </c>
      <c r="I172" s="30"/>
      <c r="J172" s="30"/>
      <c r="K172" s="24">
        <v>0</v>
      </c>
      <c r="L172" s="64">
        <v>181508</v>
      </c>
      <c r="M172" s="175"/>
      <c r="N172" s="123"/>
      <c r="O172" s="152"/>
      <c r="P172" s="155"/>
    </row>
    <row r="173" spans="1:16" ht="30" x14ac:dyDescent="0.25">
      <c r="A173" s="124"/>
      <c r="B173" s="124"/>
      <c r="C173" s="124"/>
      <c r="D173" s="123"/>
      <c r="E173" s="197"/>
      <c r="F173" s="29" t="s">
        <v>399</v>
      </c>
      <c r="G173" s="3" t="s">
        <v>375</v>
      </c>
      <c r="H173" s="3" t="s">
        <v>453</v>
      </c>
      <c r="I173" s="32">
        <v>15</v>
      </c>
      <c r="J173" s="24">
        <v>2021</v>
      </c>
      <c r="K173" s="30"/>
      <c r="L173" s="32">
        <v>60</v>
      </c>
      <c r="M173" s="175"/>
      <c r="N173" s="123"/>
      <c r="O173" s="152"/>
      <c r="P173" s="155"/>
    </row>
    <row r="174" spans="1:16" ht="30" x14ac:dyDescent="0.25">
      <c r="A174" s="124"/>
      <c r="B174" s="124"/>
      <c r="C174" s="124"/>
      <c r="D174" s="123"/>
      <c r="E174" s="197"/>
      <c r="F174" s="67" t="s">
        <v>664</v>
      </c>
      <c r="G174" s="57" t="s">
        <v>586</v>
      </c>
      <c r="H174" s="57" t="s">
        <v>588</v>
      </c>
      <c r="I174" s="30"/>
      <c r="J174" s="30"/>
      <c r="K174" s="32" t="s">
        <v>617</v>
      </c>
      <c r="L174" s="64">
        <v>960</v>
      </c>
      <c r="M174" s="175"/>
      <c r="N174" s="123"/>
      <c r="O174" s="152"/>
      <c r="P174" s="155"/>
    </row>
    <row r="175" spans="1:16" ht="30" x14ac:dyDescent="0.25">
      <c r="A175" s="124"/>
      <c r="B175" s="124"/>
      <c r="C175" s="124"/>
      <c r="D175" s="123"/>
      <c r="E175" s="197"/>
      <c r="F175" s="29" t="s">
        <v>70</v>
      </c>
      <c r="G175" s="3" t="s">
        <v>195</v>
      </c>
      <c r="H175" s="3" t="s">
        <v>129</v>
      </c>
      <c r="I175" s="30"/>
      <c r="J175" s="30"/>
      <c r="K175" s="32">
        <v>0</v>
      </c>
      <c r="L175" s="64">
        <v>10000</v>
      </c>
      <c r="M175" s="175"/>
      <c r="N175" s="123"/>
      <c r="O175" s="152"/>
      <c r="P175" s="155"/>
    </row>
    <row r="176" spans="1:16" ht="45" x14ac:dyDescent="0.25">
      <c r="A176" s="124"/>
      <c r="B176" s="124"/>
      <c r="C176" s="124"/>
      <c r="D176" s="123"/>
      <c r="E176" s="197"/>
      <c r="F176" s="29" t="s">
        <v>71</v>
      </c>
      <c r="G176" s="3" t="s">
        <v>196</v>
      </c>
      <c r="H176" s="3" t="s">
        <v>130</v>
      </c>
      <c r="I176" s="60">
        <v>26215</v>
      </c>
      <c r="J176" s="24">
        <v>2021</v>
      </c>
      <c r="K176" s="59"/>
      <c r="L176" s="60">
        <v>15729</v>
      </c>
      <c r="M176" s="175"/>
      <c r="N176" s="123"/>
      <c r="O176" s="152"/>
      <c r="P176" s="155"/>
    </row>
    <row r="177" spans="1:16" ht="45" x14ac:dyDescent="0.25">
      <c r="A177" s="124"/>
      <c r="B177" s="124"/>
      <c r="C177" s="124"/>
      <c r="D177" s="123"/>
      <c r="E177" s="197"/>
      <c r="F177" s="29" t="s">
        <v>354</v>
      </c>
      <c r="G177" s="3" t="s">
        <v>356</v>
      </c>
      <c r="H177" s="3" t="s">
        <v>546</v>
      </c>
      <c r="I177" s="60">
        <v>23113</v>
      </c>
      <c r="J177" s="24">
        <v>2021</v>
      </c>
      <c r="K177" s="30"/>
      <c r="L177" s="60">
        <v>13868</v>
      </c>
      <c r="M177" s="175"/>
      <c r="N177" s="123"/>
      <c r="O177" s="152"/>
      <c r="P177" s="155"/>
    </row>
    <row r="178" spans="1:16" ht="60" x14ac:dyDescent="0.25">
      <c r="A178" s="124"/>
      <c r="B178" s="124"/>
      <c r="C178" s="124"/>
      <c r="D178" s="123"/>
      <c r="E178" s="197"/>
      <c r="F178" s="67" t="s">
        <v>28</v>
      </c>
      <c r="G178" s="57" t="s">
        <v>189</v>
      </c>
      <c r="H178" s="57" t="s">
        <v>125</v>
      </c>
      <c r="I178" s="59"/>
      <c r="J178" s="59"/>
      <c r="K178" s="65" t="s">
        <v>617</v>
      </c>
      <c r="L178" s="65">
        <v>2</v>
      </c>
      <c r="M178" s="175"/>
      <c r="N178" s="123"/>
      <c r="O178" s="152"/>
      <c r="P178" s="155"/>
    </row>
    <row r="179" spans="1:16" ht="45" x14ac:dyDescent="0.25">
      <c r="A179" s="124"/>
      <c r="B179" s="124"/>
      <c r="C179" s="124"/>
      <c r="D179" s="123"/>
      <c r="E179" s="197"/>
      <c r="F179" s="67" t="s">
        <v>29</v>
      </c>
      <c r="G179" s="57" t="s">
        <v>190</v>
      </c>
      <c r="H179" s="57" t="s">
        <v>126</v>
      </c>
      <c r="I179" s="56">
        <v>0</v>
      </c>
      <c r="J179" s="56">
        <v>2021</v>
      </c>
      <c r="K179" s="59"/>
      <c r="L179" s="64">
        <v>21100</v>
      </c>
      <c r="M179" s="175"/>
      <c r="N179" s="123"/>
      <c r="O179" s="152"/>
      <c r="P179" s="155"/>
    </row>
    <row r="180" spans="1:16" ht="60" x14ac:dyDescent="0.25">
      <c r="A180" s="124"/>
      <c r="B180" s="124"/>
      <c r="C180" s="124"/>
      <c r="D180" s="123"/>
      <c r="E180" s="197"/>
      <c r="F180" s="67" t="s">
        <v>584</v>
      </c>
      <c r="G180" s="57" t="s">
        <v>583</v>
      </c>
      <c r="H180" s="57" t="s">
        <v>139</v>
      </c>
      <c r="I180" s="59"/>
      <c r="J180" s="59"/>
      <c r="K180" s="65" t="s">
        <v>617</v>
      </c>
      <c r="L180" s="65">
        <v>7</v>
      </c>
      <c r="M180" s="175"/>
      <c r="N180" s="123"/>
      <c r="O180" s="152"/>
      <c r="P180" s="155"/>
    </row>
    <row r="181" spans="1:16" ht="45" x14ac:dyDescent="0.25">
      <c r="A181" s="124"/>
      <c r="B181" s="124"/>
      <c r="C181" s="124"/>
      <c r="D181" s="123"/>
      <c r="E181" s="197"/>
      <c r="F181" s="67" t="s">
        <v>632</v>
      </c>
      <c r="G181" s="57" t="s">
        <v>585</v>
      </c>
      <c r="H181" s="57" t="s">
        <v>374</v>
      </c>
      <c r="I181" s="56">
        <v>0</v>
      </c>
      <c r="J181" s="56">
        <v>2021</v>
      </c>
      <c r="K181" s="30"/>
      <c r="L181" s="64">
        <v>45100</v>
      </c>
      <c r="M181" s="175"/>
      <c r="N181" s="123"/>
      <c r="O181" s="152"/>
      <c r="P181" s="155"/>
    </row>
    <row r="182" spans="1:16" ht="30" x14ac:dyDescent="0.25">
      <c r="A182" s="124"/>
      <c r="B182" s="124"/>
      <c r="C182" s="124"/>
      <c r="D182" s="123"/>
      <c r="E182" s="197"/>
      <c r="F182" s="67" t="s">
        <v>81</v>
      </c>
      <c r="G182" s="57" t="s">
        <v>148</v>
      </c>
      <c r="H182" s="57" t="s">
        <v>138</v>
      </c>
      <c r="I182" s="59"/>
      <c r="J182" s="59"/>
      <c r="K182" s="56" t="s">
        <v>617</v>
      </c>
      <c r="L182" s="56">
        <v>6</v>
      </c>
      <c r="M182" s="175"/>
      <c r="N182" s="123"/>
      <c r="O182" s="152"/>
      <c r="P182" s="155"/>
    </row>
    <row r="183" spans="1:16" ht="30" x14ac:dyDescent="0.25">
      <c r="A183" s="124"/>
      <c r="B183" s="124"/>
      <c r="C183" s="124"/>
      <c r="D183" s="123"/>
      <c r="E183" s="197"/>
      <c r="F183" s="67" t="s">
        <v>82</v>
      </c>
      <c r="G183" s="57" t="s">
        <v>149</v>
      </c>
      <c r="H183" s="57" t="s">
        <v>126</v>
      </c>
      <c r="I183" s="56">
        <v>0</v>
      </c>
      <c r="J183" s="56">
        <v>2021</v>
      </c>
      <c r="K183" s="66"/>
      <c r="L183" s="64">
        <v>3500</v>
      </c>
      <c r="M183" s="175"/>
      <c r="N183" s="123"/>
      <c r="O183" s="152"/>
      <c r="P183" s="155"/>
    </row>
    <row r="184" spans="1:16" ht="60" x14ac:dyDescent="0.25">
      <c r="A184" s="124"/>
      <c r="B184" s="124"/>
      <c r="C184" s="124"/>
      <c r="D184" s="123"/>
      <c r="E184" s="197"/>
      <c r="F184" s="67" t="s">
        <v>91</v>
      </c>
      <c r="G184" s="57" t="s">
        <v>169</v>
      </c>
      <c r="H184" s="57" t="s">
        <v>395</v>
      </c>
      <c r="I184" s="59"/>
      <c r="J184" s="59"/>
      <c r="K184" s="56" t="s">
        <v>617</v>
      </c>
      <c r="L184" s="56">
        <v>90</v>
      </c>
      <c r="M184" s="175"/>
      <c r="N184" s="123"/>
      <c r="O184" s="152"/>
      <c r="P184" s="155"/>
    </row>
    <row r="185" spans="1:16" ht="45" x14ac:dyDescent="0.25">
      <c r="A185" s="124"/>
      <c r="B185" s="124"/>
      <c r="C185" s="124"/>
      <c r="D185" s="123"/>
      <c r="E185" s="197"/>
      <c r="F185" s="67" t="s">
        <v>92</v>
      </c>
      <c r="G185" s="57" t="s">
        <v>170</v>
      </c>
      <c r="H185" s="57" t="s">
        <v>380</v>
      </c>
      <c r="I185" s="56">
        <v>0</v>
      </c>
      <c r="J185" s="56">
        <v>2021</v>
      </c>
      <c r="K185" s="66"/>
      <c r="L185" s="64">
        <v>90</v>
      </c>
      <c r="M185" s="175"/>
      <c r="N185" s="123"/>
      <c r="O185" s="152"/>
      <c r="P185" s="155"/>
    </row>
    <row r="186" spans="1:16" ht="30.75" customHeight="1" x14ac:dyDescent="0.25">
      <c r="A186" s="124"/>
      <c r="B186" s="124"/>
      <c r="C186" s="124"/>
      <c r="D186" s="123"/>
      <c r="E186" s="197"/>
      <c r="F186" s="67" t="s">
        <v>93</v>
      </c>
      <c r="G186" s="57" t="s">
        <v>175</v>
      </c>
      <c r="H186" s="57" t="s">
        <v>122</v>
      </c>
      <c r="I186" s="59"/>
      <c r="J186" s="59"/>
      <c r="K186" s="56" t="s">
        <v>617</v>
      </c>
      <c r="L186" s="56">
        <v>3</v>
      </c>
      <c r="M186" s="175"/>
      <c r="N186" s="123"/>
      <c r="O186" s="152"/>
      <c r="P186" s="155"/>
    </row>
    <row r="187" spans="1:16" ht="34.5" customHeight="1" x14ac:dyDescent="0.25">
      <c r="A187" s="124"/>
      <c r="B187" s="124"/>
      <c r="C187" s="124"/>
      <c r="D187" s="123"/>
      <c r="E187" s="197"/>
      <c r="F187" s="67" t="s">
        <v>94</v>
      </c>
      <c r="G187" s="57" t="s">
        <v>203</v>
      </c>
      <c r="H187" s="57" t="s">
        <v>204</v>
      </c>
      <c r="I187" s="64">
        <v>0</v>
      </c>
      <c r="J187" s="56">
        <v>2021</v>
      </c>
      <c r="K187" s="59"/>
      <c r="L187" s="64">
        <v>11600</v>
      </c>
      <c r="M187" s="175"/>
      <c r="N187" s="123"/>
      <c r="O187" s="152"/>
      <c r="P187" s="155"/>
    </row>
    <row r="188" spans="1:16" ht="34.5" customHeight="1" x14ac:dyDescent="0.25">
      <c r="A188" s="124"/>
      <c r="B188" s="124"/>
      <c r="C188" s="124"/>
      <c r="D188" s="123"/>
      <c r="E188" s="197"/>
      <c r="F188" s="67" t="s">
        <v>629</v>
      </c>
      <c r="G188" s="57" t="s">
        <v>628</v>
      </c>
      <c r="H188" s="57" t="s">
        <v>129</v>
      </c>
      <c r="I188" s="59"/>
      <c r="J188" s="59"/>
      <c r="K188" s="65" t="s">
        <v>617</v>
      </c>
      <c r="L188" s="64">
        <v>6000</v>
      </c>
      <c r="M188" s="175"/>
      <c r="N188" s="123"/>
      <c r="O188" s="152"/>
      <c r="P188" s="155"/>
    </row>
    <row r="189" spans="1:16" ht="34.5" customHeight="1" x14ac:dyDescent="0.25">
      <c r="A189" s="124"/>
      <c r="B189" s="124"/>
      <c r="C189" s="124"/>
      <c r="D189" s="123"/>
      <c r="E189" s="197"/>
      <c r="F189" s="67" t="s">
        <v>631</v>
      </c>
      <c r="G189" s="57" t="s">
        <v>630</v>
      </c>
      <c r="H189" s="57" t="s">
        <v>374</v>
      </c>
      <c r="I189" s="64">
        <v>0</v>
      </c>
      <c r="J189" s="56">
        <v>2021</v>
      </c>
      <c r="K189" s="59"/>
      <c r="L189" s="64">
        <v>181508</v>
      </c>
      <c r="M189" s="175"/>
      <c r="N189" s="123"/>
      <c r="O189" s="152"/>
      <c r="P189" s="155"/>
    </row>
    <row r="190" spans="1:16" ht="34.5" customHeight="1" x14ac:dyDescent="0.25">
      <c r="A190" s="124"/>
      <c r="B190" s="124"/>
      <c r="C190" s="124"/>
      <c r="D190" s="123"/>
      <c r="E190" s="197"/>
      <c r="F190" s="67" t="s">
        <v>386</v>
      </c>
      <c r="G190" s="57" t="s">
        <v>387</v>
      </c>
      <c r="H190" s="57" t="s">
        <v>363</v>
      </c>
      <c r="I190" s="59"/>
      <c r="J190" s="59"/>
      <c r="K190" s="56" t="s">
        <v>617</v>
      </c>
      <c r="L190" s="56">
        <v>1</v>
      </c>
      <c r="M190" s="175"/>
      <c r="N190" s="123"/>
      <c r="O190" s="152"/>
      <c r="P190" s="155"/>
    </row>
    <row r="191" spans="1:16" ht="34.5" customHeight="1" x14ac:dyDescent="0.25">
      <c r="A191" s="124"/>
      <c r="B191" s="124"/>
      <c r="C191" s="124"/>
      <c r="D191" s="123"/>
      <c r="E191" s="197"/>
      <c r="F191" s="67" t="s">
        <v>626</v>
      </c>
      <c r="G191" s="57" t="s">
        <v>625</v>
      </c>
      <c r="H191" s="57" t="s">
        <v>363</v>
      </c>
      <c r="I191" s="59"/>
      <c r="J191" s="59"/>
      <c r="K191" s="56" t="s">
        <v>617</v>
      </c>
      <c r="L191" s="56">
        <v>26</v>
      </c>
      <c r="M191" s="175"/>
      <c r="N191" s="123"/>
      <c r="O191" s="152"/>
      <c r="P191" s="155"/>
    </row>
    <row r="192" spans="1:16" ht="34.5" customHeight="1" x14ac:dyDescent="0.25">
      <c r="A192" s="124"/>
      <c r="B192" s="124"/>
      <c r="C192" s="124"/>
      <c r="D192" s="123"/>
      <c r="E192" s="197"/>
      <c r="F192" s="67" t="s">
        <v>627</v>
      </c>
      <c r="G192" s="57" t="s">
        <v>678</v>
      </c>
      <c r="H192" s="57" t="s">
        <v>380</v>
      </c>
      <c r="I192" s="64">
        <v>0</v>
      </c>
      <c r="J192" s="56">
        <v>2021</v>
      </c>
      <c r="K192" s="59"/>
      <c r="L192" s="64">
        <v>4</v>
      </c>
      <c r="M192" s="175"/>
      <c r="N192" s="123"/>
      <c r="O192" s="152"/>
      <c r="P192" s="155"/>
    </row>
    <row r="193" spans="1:16" ht="27" customHeight="1" x14ac:dyDescent="0.25">
      <c r="A193" s="117"/>
      <c r="B193" s="117"/>
      <c r="C193" s="117"/>
      <c r="D193" s="119"/>
      <c r="E193" s="198"/>
      <c r="F193" s="67" t="s">
        <v>396</v>
      </c>
      <c r="G193" s="57" t="s">
        <v>368</v>
      </c>
      <c r="H193" s="57" t="s">
        <v>369</v>
      </c>
      <c r="I193" s="59"/>
      <c r="J193" s="59"/>
      <c r="K193" s="56" t="s">
        <v>617</v>
      </c>
      <c r="L193" s="56">
        <v>8</v>
      </c>
      <c r="M193" s="176"/>
      <c r="N193" s="119"/>
      <c r="O193" s="149"/>
      <c r="P193" s="151"/>
    </row>
    <row r="194" spans="1:16" ht="48" customHeight="1" x14ac:dyDescent="0.25">
      <c r="A194" s="156" t="s">
        <v>34</v>
      </c>
      <c r="B194" s="156" t="s">
        <v>96</v>
      </c>
      <c r="C194" s="156" t="s">
        <v>16</v>
      </c>
      <c r="D194" s="118" t="s">
        <v>206</v>
      </c>
      <c r="E194" s="137">
        <v>27579494</v>
      </c>
      <c r="F194" s="29" t="s">
        <v>101</v>
      </c>
      <c r="G194" s="3" t="s">
        <v>281</v>
      </c>
      <c r="H194" s="3" t="s">
        <v>467</v>
      </c>
      <c r="I194" s="30"/>
      <c r="J194" s="30"/>
      <c r="K194" s="24">
        <v>0</v>
      </c>
      <c r="L194" s="24">
        <v>1</v>
      </c>
      <c r="M194" s="174" t="s">
        <v>672</v>
      </c>
      <c r="N194" s="118" t="s">
        <v>665</v>
      </c>
      <c r="O194" s="148">
        <v>23442570</v>
      </c>
      <c r="P194" s="150">
        <f>E194</f>
        <v>27579494</v>
      </c>
    </row>
    <row r="195" spans="1:16" ht="45" x14ac:dyDescent="0.25">
      <c r="A195" s="156"/>
      <c r="B195" s="156"/>
      <c r="C195" s="156"/>
      <c r="D195" s="123"/>
      <c r="E195" s="138"/>
      <c r="F195" s="29" t="s">
        <v>373</v>
      </c>
      <c r="G195" s="3" t="s">
        <v>370</v>
      </c>
      <c r="H195" s="3" t="s">
        <v>374</v>
      </c>
      <c r="I195" s="30"/>
      <c r="J195" s="30"/>
      <c r="K195" s="24">
        <v>0</v>
      </c>
      <c r="L195" s="32">
        <v>118800</v>
      </c>
      <c r="M195" s="175"/>
      <c r="N195" s="123"/>
      <c r="O195" s="152"/>
      <c r="P195" s="155"/>
    </row>
    <row r="196" spans="1:16" ht="30" x14ac:dyDescent="0.25">
      <c r="A196" s="156"/>
      <c r="B196" s="156"/>
      <c r="C196" s="156"/>
      <c r="D196" s="123"/>
      <c r="E196" s="138"/>
      <c r="F196" s="29" t="s">
        <v>399</v>
      </c>
      <c r="G196" s="3" t="s">
        <v>375</v>
      </c>
      <c r="H196" s="3" t="s">
        <v>453</v>
      </c>
      <c r="I196" s="32">
        <v>6</v>
      </c>
      <c r="J196" s="24">
        <v>2021</v>
      </c>
      <c r="K196" s="30"/>
      <c r="L196" s="32">
        <v>6</v>
      </c>
      <c r="M196" s="175"/>
      <c r="N196" s="123"/>
      <c r="O196" s="152"/>
      <c r="P196" s="155"/>
    </row>
    <row r="197" spans="1:16" ht="30" x14ac:dyDescent="0.25">
      <c r="A197" s="156"/>
      <c r="B197" s="156"/>
      <c r="C197" s="156"/>
      <c r="D197" s="123"/>
      <c r="E197" s="138"/>
      <c r="F197" s="67" t="s">
        <v>587</v>
      </c>
      <c r="G197" s="57" t="s">
        <v>586</v>
      </c>
      <c r="H197" s="57" t="s">
        <v>588</v>
      </c>
      <c r="I197" s="59"/>
      <c r="J197" s="59"/>
      <c r="K197" s="56" t="s">
        <v>617</v>
      </c>
      <c r="L197" s="56">
        <v>145</v>
      </c>
      <c r="M197" s="175"/>
      <c r="N197" s="123"/>
      <c r="O197" s="152"/>
      <c r="P197" s="155"/>
    </row>
    <row r="198" spans="1:16" ht="30" x14ac:dyDescent="0.25">
      <c r="A198" s="156"/>
      <c r="B198" s="156"/>
      <c r="C198" s="156"/>
      <c r="D198" s="123"/>
      <c r="E198" s="138"/>
      <c r="F198" s="67" t="s">
        <v>70</v>
      </c>
      <c r="G198" s="57" t="s">
        <v>195</v>
      </c>
      <c r="H198" s="57" t="s">
        <v>129</v>
      </c>
      <c r="I198" s="30"/>
      <c r="J198" s="30"/>
      <c r="K198" s="64" t="s">
        <v>617</v>
      </c>
      <c r="L198" s="64">
        <v>7948</v>
      </c>
      <c r="M198" s="175"/>
      <c r="N198" s="123"/>
      <c r="O198" s="152"/>
      <c r="P198" s="155"/>
    </row>
    <row r="199" spans="1:16" ht="45" x14ac:dyDescent="0.25">
      <c r="A199" s="156"/>
      <c r="B199" s="156"/>
      <c r="C199" s="156"/>
      <c r="D199" s="123"/>
      <c r="E199" s="138"/>
      <c r="F199" s="67" t="s">
        <v>71</v>
      </c>
      <c r="G199" s="57" t="s">
        <v>196</v>
      </c>
      <c r="H199" s="57" t="s">
        <v>130</v>
      </c>
      <c r="I199" s="60">
        <v>5929</v>
      </c>
      <c r="J199" s="56">
        <v>2021</v>
      </c>
      <c r="K199" s="59"/>
      <c r="L199" s="60">
        <v>3557</v>
      </c>
      <c r="M199" s="175"/>
      <c r="N199" s="123"/>
      <c r="O199" s="152"/>
      <c r="P199" s="155"/>
    </row>
    <row r="200" spans="1:16" ht="45" x14ac:dyDescent="0.25">
      <c r="A200" s="156"/>
      <c r="B200" s="156"/>
      <c r="C200" s="156"/>
      <c r="D200" s="123"/>
      <c r="E200" s="138"/>
      <c r="F200" s="67" t="s">
        <v>354</v>
      </c>
      <c r="G200" s="57" t="s">
        <v>356</v>
      </c>
      <c r="H200" s="57" t="s">
        <v>589</v>
      </c>
      <c r="I200" s="60">
        <v>4477</v>
      </c>
      <c r="J200" s="56">
        <v>2021</v>
      </c>
      <c r="K200" s="59"/>
      <c r="L200" s="60">
        <v>2686</v>
      </c>
      <c r="M200" s="175"/>
      <c r="N200" s="123"/>
      <c r="O200" s="152"/>
      <c r="P200" s="155"/>
    </row>
    <row r="201" spans="1:16" ht="60" x14ac:dyDescent="0.25">
      <c r="A201" s="156"/>
      <c r="B201" s="156"/>
      <c r="C201" s="156"/>
      <c r="D201" s="123"/>
      <c r="E201" s="138"/>
      <c r="F201" s="67" t="s">
        <v>584</v>
      </c>
      <c r="G201" s="57" t="s">
        <v>583</v>
      </c>
      <c r="H201" s="57" t="s">
        <v>139</v>
      </c>
      <c r="I201" s="59"/>
      <c r="J201" s="59"/>
      <c r="K201" s="65" t="s">
        <v>617</v>
      </c>
      <c r="L201" s="64">
        <v>1352</v>
      </c>
      <c r="M201" s="175"/>
      <c r="N201" s="123"/>
      <c r="O201" s="152"/>
      <c r="P201" s="155"/>
    </row>
    <row r="202" spans="1:16" ht="45" x14ac:dyDescent="0.25">
      <c r="A202" s="156"/>
      <c r="B202" s="156"/>
      <c r="C202" s="156"/>
      <c r="D202" s="123"/>
      <c r="E202" s="138"/>
      <c r="F202" s="67" t="s">
        <v>632</v>
      </c>
      <c r="G202" s="57" t="s">
        <v>585</v>
      </c>
      <c r="H202" s="57" t="s">
        <v>374</v>
      </c>
      <c r="I202" s="56">
        <v>0</v>
      </c>
      <c r="J202" s="56">
        <v>2021</v>
      </c>
      <c r="K202" s="30"/>
      <c r="L202" s="64">
        <v>900</v>
      </c>
      <c r="M202" s="175"/>
      <c r="N202" s="123"/>
      <c r="O202" s="152"/>
      <c r="P202" s="155"/>
    </row>
    <row r="203" spans="1:16" ht="27.75" customHeight="1" x14ac:dyDescent="0.25">
      <c r="A203" s="156"/>
      <c r="B203" s="156"/>
      <c r="C203" s="156"/>
      <c r="D203" s="123"/>
      <c r="E203" s="138"/>
      <c r="F203" s="67" t="s">
        <v>154</v>
      </c>
      <c r="G203" s="57" t="s">
        <v>158</v>
      </c>
      <c r="H203" s="57" t="s">
        <v>138</v>
      </c>
      <c r="I203" s="59"/>
      <c r="J203" s="59"/>
      <c r="K203" s="56" t="s">
        <v>617</v>
      </c>
      <c r="L203" s="56">
        <v>6.25</v>
      </c>
      <c r="M203" s="175"/>
      <c r="N203" s="123"/>
      <c r="O203" s="152"/>
      <c r="P203" s="155"/>
    </row>
    <row r="204" spans="1:16" ht="27.75" customHeight="1" x14ac:dyDescent="0.25">
      <c r="A204" s="156"/>
      <c r="B204" s="156"/>
      <c r="C204" s="156"/>
      <c r="D204" s="123"/>
      <c r="E204" s="138"/>
      <c r="F204" s="67" t="s">
        <v>405</v>
      </c>
      <c r="G204" s="57" t="s">
        <v>152</v>
      </c>
      <c r="H204" s="57" t="s">
        <v>153</v>
      </c>
      <c r="I204" s="56">
        <v>0</v>
      </c>
      <c r="J204" s="56">
        <v>2021</v>
      </c>
      <c r="K204" s="66"/>
      <c r="L204" s="56">
        <v>1.9</v>
      </c>
      <c r="M204" s="175"/>
      <c r="N204" s="123"/>
      <c r="O204" s="152"/>
      <c r="P204" s="155"/>
    </row>
    <row r="205" spans="1:16" ht="27.75" customHeight="1" x14ac:dyDescent="0.25">
      <c r="A205" s="156"/>
      <c r="B205" s="156"/>
      <c r="C205" s="156"/>
      <c r="D205" s="123"/>
      <c r="E205" s="138"/>
      <c r="F205" s="67" t="s">
        <v>93</v>
      </c>
      <c r="G205" s="57" t="s">
        <v>175</v>
      </c>
      <c r="H205" s="57" t="s">
        <v>122</v>
      </c>
      <c r="I205" s="59"/>
      <c r="J205" s="59"/>
      <c r="K205" s="56" t="s">
        <v>617</v>
      </c>
      <c r="L205" s="56">
        <v>6</v>
      </c>
      <c r="M205" s="175"/>
      <c r="N205" s="123"/>
      <c r="O205" s="152"/>
      <c r="P205" s="155"/>
    </row>
    <row r="206" spans="1:16" ht="46.5" customHeight="1" x14ac:dyDescent="0.25">
      <c r="A206" s="156"/>
      <c r="B206" s="156"/>
      <c r="C206" s="156"/>
      <c r="D206" s="123"/>
      <c r="E206" s="139"/>
      <c r="F206" s="67" t="s">
        <v>94</v>
      </c>
      <c r="G206" s="57" t="s">
        <v>203</v>
      </c>
      <c r="H206" s="57" t="s">
        <v>204</v>
      </c>
      <c r="I206" s="64">
        <v>66725</v>
      </c>
      <c r="J206" s="56">
        <v>2019</v>
      </c>
      <c r="K206" s="59"/>
      <c r="L206" s="64">
        <v>86700</v>
      </c>
      <c r="M206" s="176"/>
      <c r="N206" s="119"/>
      <c r="O206" s="149"/>
      <c r="P206" s="151"/>
    </row>
    <row r="207" spans="1:16" ht="45" x14ac:dyDescent="0.25">
      <c r="A207" s="4" t="s">
        <v>116</v>
      </c>
      <c r="B207" s="4" t="s">
        <v>176</v>
      </c>
      <c r="C207" s="4" t="s">
        <v>16</v>
      </c>
      <c r="D207" s="36" t="s">
        <v>207</v>
      </c>
      <c r="E207" s="40">
        <v>407172</v>
      </c>
      <c r="F207" s="29" t="s">
        <v>211</v>
      </c>
      <c r="G207" s="3" t="s">
        <v>213</v>
      </c>
      <c r="H207" s="3" t="s">
        <v>376</v>
      </c>
      <c r="I207" s="30"/>
      <c r="J207" s="30"/>
      <c r="K207" s="24">
        <v>1</v>
      </c>
      <c r="L207" s="24">
        <v>11</v>
      </c>
      <c r="M207" s="4">
        <v>180</v>
      </c>
      <c r="N207" s="3" t="s">
        <v>179</v>
      </c>
      <c r="O207" s="26">
        <v>346096</v>
      </c>
      <c r="P207" s="40">
        <v>407172</v>
      </c>
    </row>
    <row r="208" spans="1:16" ht="45" x14ac:dyDescent="0.25">
      <c r="A208" s="4" t="s">
        <v>116</v>
      </c>
      <c r="B208" s="4" t="s">
        <v>176</v>
      </c>
      <c r="C208" s="4" t="s">
        <v>16</v>
      </c>
      <c r="D208" s="36" t="s">
        <v>487</v>
      </c>
      <c r="E208" s="40">
        <v>600000</v>
      </c>
      <c r="F208" s="29" t="s">
        <v>211</v>
      </c>
      <c r="G208" s="3" t="s">
        <v>213</v>
      </c>
      <c r="H208" s="3" t="s">
        <v>376</v>
      </c>
      <c r="I208" s="30"/>
      <c r="J208" s="30"/>
      <c r="K208" s="24">
        <v>2</v>
      </c>
      <c r="L208" s="24">
        <v>15</v>
      </c>
      <c r="M208" s="4">
        <v>181</v>
      </c>
      <c r="N208" s="3" t="s">
        <v>180</v>
      </c>
      <c r="O208" s="26">
        <v>510000</v>
      </c>
      <c r="P208" s="27">
        <v>600000</v>
      </c>
    </row>
    <row r="209" spans="1:16" ht="45" x14ac:dyDescent="0.25">
      <c r="A209" s="4" t="s">
        <v>116</v>
      </c>
      <c r="B209" s="4" t="s">
        <v>176</v>
      </c>
      <c r="C209" s="4" t="s">
        <v>16</v>
      </c>
      <c r="D209" s="36" t="s">
        <v>210</v>
      </c>
      <c r="E209" s="40">
        <v>380000</v>
      </c>
      <c r="F209" s="29" t="s">
        <v>212</v>
      </c>
      <c r="G209" s="3" t="s">
        <v>178</v>
      </c>
      <c r="H209" s="3" t="s">
        <v>377</v>
      </c>
      <c r="I209" s="30"/>
      <c r="J209" s="30"/>
      <c r="K209" s="24">
        <v>1</v>
      </c>
      <c r="L209" s="24">
        <v>1</v>
      </c>
      <c r="M209" s="4">
        <v>179</v>
      </c>
      <c r="N209" s="3" t="s">
        <v>181</v>
      </c>
      <c r="O209" s="26">
        <v>323000</v>
      </c>
      <c r="P209" s="27">
        <v>380000</v>
      </c>
    </row>
    <row r="210" spans="1:16" ht="45" customHeight="1" x14ac:dyDescent="0.25">
      <c r="A210" s="116" t="s">
        <v>116</v>
      </c>
      <c r="B210" s="116" t="s">
        <v>176</v>
      </c>
      <c r="C210" s="116" t="s">
        <v>16</v>
      </c>
      <c r="D210" s="118" t="s">
        <v>569</v>
      </c>
      <c r="E210" s="140">
        <v>900000</v>
      </c>
      <c r="F210" s="29" t="s">
        <v>209</v>
      </c>
      <c r="G210" s="3" t="s">
        <v>409</v>
      </c>
      <c r="H210" s="3" t="s">
        <v>410</v>
      </c>
      <c r="I210" s="30"/>
      <c r="J210" s="30"/>
      <c r="K210" s="24">
        <v>7</v>
      </c>
      <c r="L210" s="24">
        <v>15</v>
      </c>
      <c r="M210" s="116">
        <v>182</v>
      </c>
      <c r="N210" s="177" t="s">
        <v>182</v>
      </c>
      <c r="O210" s="145">
        <v>765000</v>
      </c>
      <c r="P210" s="140">
        <v>900000</v>
      </c>
    </row>
    <row r="211" spans="1:16" ht="45" x14ac:dyDescent="0.25">
      <c r="A211" s="117"/>
      <c r="B211" s="117"/>
      <c r="C211" s="117"/>
      <c r="D211" s="119"/>
      <c r="E211" s="141"/>
      <c r="F211" s="29" t="s">
        <v>450</v>
      </c>
      <c r="G211" s="3" t="s">
        <v>468</v>
      </c>
      <c r="H211" s="3" t="s">
        <v>374</v>
      </c>
      <c r="I211" s="30"/>
      <c r="J211" s="30"/>
      <c r="K211" s="24">
        <v>53</v>
      </c>
      <c r="L211" s="24">
        <v>105</v>
      </c>
      <c r="M211" s="117"/>
      <c r="N211" s="178"/>
      <c r="O211" s="147"/>
      <c r="P211" s="141"/>
    </row>
    <row r="212" spans="1:16" ht="45" x14ac:dyDescent="0.25">
      <c r="A212" s="4" t="s">
        <v>117</v>
      </c>
      <c r="B212" s="4" t="s">
        <v>177</v>
      </c>
      <c r="C212" s="4" t="s">
        <v>16</v>
      </c>
      <c r="D212" s="36" t="s">
        <v>208</v>
      </c>
      <c r="E212" s="40">
        <v>722879</v>
      </c>
      <c r="F212" s="29" t="s">
        <v>211</v>
      </c>
      <c r="G212" s="3" t="s">
        <v>213</v>
      </c>
      <c r="H212" s="3" t="s">
        <v>376</v>
      </c>
      <c r="I212" s="30"/>
      <c r="J212" s="30"/>
      <c r="K212" s="24">
        <v>2</v>
      </c>
      <c r="L212" s="24">
        <v>19</v>
      </c>
      <c r="M212" s="4">
        <v>180</v>
      </c>
      <c r="N212" s="3" t="s">
        <v>179</v>
      </c>
      <c r="O212" s="26">
        <v>614447</v>
      </c>
      <c r="P212" s="40">
        <f>E212</f>
        <v>722879</v>
      </c>
    </row>
    <row r="213" spans="1:16" ht="45" x14ac:dyDescent="0.25">
      <c r="A213" s="4" t="s">
        <v>117</v>
      </c>
      <c r="B213" s="4" t="s">
        <v>177</v>
      </c>
      <c r="C213" s="4" t="s">
        <v>16</v>
      </c>
      <c r="D213" s="36" t="s">
        <v>486</v>
      </c>
      <c r="E213" s="58">
        <v>1750000</v>
      </c>
      <c r="F213" s="29" t="s">
        <v>211</v>
      </c>
      <c r="G213" s="3" t="s">
        <v>213</v>
      </c>
      <c r="H213" s="3" t="s">
        <v>376</v>
      </c>
      <c r="I213" s="30"/>
      <c r="J213" s="30"/>
      <c r="K213" s="24">
        <v>4</v>
      </c>
      <c r="L213" s="56">
        <v>45</v>
      </c>
      <c r="M213" s="4">
        <v>181</v>
      </c>
      <c r="N213" s="3" t="s">
        <v>180</v>
      </c>
      <c r="O213" s="62">
        <v>1487500</v>
      </c>
      <c r="P213" s="63">
        <f>E213</f>
        <v>1750000</v>
      </c>
    </row>
    <row r="214" spans="1:16" ht="45" x14ac:dyDescent="0.25">
      <c r="A214" s="4" t="s">
        <v>117</v>
      </c>
      <c r="B214" s="4" t="s">
        <v>177</v>
      </c>
      <c r="C214" s="4" t="s">
        <v>16</v>
      </c>
      <c r="D214" s="36" t="s">
        <v>214</v>
      </c>
      <c r="E214" s="40">
        <v>900000</v>
      </c>
      <c r="F214" s="29" t="s">
        <v>212</v>
      </c>
      <c r="G214" s="3" t="s">
        <v>178</v>
      </c>
      <c r="H214" s="3" t="s">
        <v>377</v>
      </c>
      <c r="I214" s="30"/>
      <c r="J214" s="30"/>
      <c r="K214" s="24">
        <v>1</v>
      </c>
      <c r="L214" s="24">
        <v>1</v>
      </c>
      <c r="M214" s="4">
        <v>179</v>
      </c>
      <c r="N214" s="3" t="s">
        <v>181</v>
      </c>
      <c r="O214" s="26">
        <v>765000</v>
      </c>
      <c r="P214" s="27">
        <v>900000</v>
      </c>
    </row>
    <row r="215" spans="1:16" ht="45" customHeight="1" x14ac:dyDescent="0.25">
      <c r="A215" s="116" t="s">
        <v>117</v>
      </c>
      <c r="B215" s="116" t="s">
        <v>177</v>
      </c>
      <c r="C215" s="116" t="s">
        <v>16</v>
      </c>
      <c r="D215" s="118" t="s">
        <v>568</v>
      </c>
      <c r="E215" s="137">
        <v>1250000</v>
      </c>
      <c r="F215" s="29" t="s">
        <v>209</v>
      </c>
      <c r="G215" s="3" t="s">
        <v>409</v>
      </c>
      <c r="H215" s="3" t="s">
        <v>410</v>
      </c>
      <c r="I215" s="30"/>
      <c r="J215" s="30"/>
      <c r="K215" s="24">
        <v>21</v>
      </c>
      <c r="L215" s="56">
        <v>21</v>
      </c>
      <c r="M215" s="116">
        <v>182</v>
      </c>
      <c r="N215" s="118" t="s">
        <v>182</v>
      </c>
      <c r="O215" s="148">
        <v>1062500</v>
      </c>
      <c r="P215" s="150">
        <f>E215</f>
        <v>1250000</v>
      </c>
    </row>
    <row r="216" spans="1:16" ht="45" x14ac:dyDescent="0.25">
      <c r="A216" s="117"/>
      <c r="B216" s="117"/>
      <c r="C216" s="117"/>
      <c r="D216" s="119"/>
      <c r="E216" s="139"/>
      <c r="F216" s="29" t="s">
        <v>450</v>
      </c>
      <c r="G216" s="3" t="s">
        <v>468</v>
      </c>
      <c r="H216" s="3" t="s">
        <v>374</v>
      </c>
      <c r="I216" s="30"/>
      <c r="J216" s="30"/>
      <c r="K216" s="24">
        <v>147</v>
      </c>
      <c r="L216" s="56">
        <v>147</v>
      </c>
      <c r="M216" s="117"/>
      <c r="N216" s="119"/>
      <c r="O216" s="149"/>
      <c r="P216" s="151"/>
    </row>
    <row r="217" spans="1:16" x14ac:dyDescent="0.25">
      <c r="A217" s="3"/>
      <c r="B217" s="3"/>
      <c r="C217" s="3"/>
      <c r="D217" s="20" t="s">
        <v>17</v>
      </c>
      <c r="E217" s="21">
        <f>SUM(E5:E216)</f>
        <v>426065900</v>
      </c>
      <c r="F217" s="5"/>
      <c r="G217" s="6"/>
      <c r="H217" s="5"/>
      <c r="I217" s="18"/>
      <c r="J217" s="18"/>
      <c r="K217" s="18"/>
      <c r="L217" s="18"/>
      <c r="M217" s="5"/>
      <c r="N217" s="7"/>
      <c r="O217" s="21">
        <f>SUM(O5:O216)</f>
        <v>362156013</v>
      </c>
      <c r="P217" s="21">
        <f>SUM(P5:P216)</f>
        <v>426065900</v>
      </c>
    </row>
    <row r="218" spans="1:16" x14ac:dyDescent="0.25">
      <c r="P218" s="54"/>
    </row>
    <row r="219" spans="1:16" x14ac:dyDescent="0.25">
      <c r="E219" s="54"/>
    </row>
  </sheetData>
  <autoFilter ref="A3:P217" xr:uid="{00000000-0001-0000-0100-000000000000}">
    <filterColumn colId="5" showButton="0"/>
    <filterColumn colId="12" showButton="0"/>
  </autoFilter>
  <mergeCells count="548">
    <mergeCell ref="A169:A170"/>
    <mergeCell ref="B169:B170"/>
    <mergeCell ref="C169:C170"/>
    <mergeCell ref="D169:D170"/>
    <mergeCell ref="A215:A216"/>
    <mergeCell ref="E215:E216"/>
    <mergeCell ref="A171:A193"/>
    <mergeCell ref="B171:B193"/>
    <mergeCell ref="C171:C193"/>
    <mergeCell ref="D171:D193"/>
    <mergeCell ref="E171:E193"/>
    <mergeCell ref="A194:A206"/>
    <mergeCell ref="B194:B206"/>
    <mergeCell ref="C194:C206"/>
    <mergeCell ref="D194:D206"/>
    <mergeCell ref="E194:E206"/>
    <mergeCell ref="E210:E211"/>
    <mergeCell ref="D210:D211"/>
    <mergeCell ref="C210:C211"/>
    <mergeCell ref="B210:B211"/>
    <mergeCell ref="A210:A211"/>
    <mergeCell ref="E169:E170"/>
    <mergeCell ref="D215:D216"/>
    <mergeCell ref="C215:C216"/>
    <mergeCell ref="B215:B216"/>
    <mergeCell ref="F113:G113"/>
    <mergeCell ref="M112:M113"/>
    <mergeCell ref="N112:N113"/>
    <mergeCell ref="B165:B166"/>
    <mergeCell ref="C165:C166"/>
    <mergeCell ref="D165:D166"/>
    <mergeCell ref="B152:B153"/>
    <mergeCell ref="C152:C153"/>
    <mergeCell ref="D152:D153"/>
    <mergeCell ref="D112:D113"/>
    <mergeCell ref="E112:E113"/>
    <mergeCell ref="E165:E166"/>
    <mergeCell ref="B133:B135"/>
    <mergeCell ref="B149:B150"/>
    <mergeCell ref="D143:D146"/>
    <mergeCell ref="D129:D130"/>
    <mergeCell ref="E138:E139"/>
    <mergeCell ref="D140:D141"/>
    <mergeCell ref="E140:E141"/>
    <mergeCell ref="D136:D137"/>
    <mergeCell ref="C136:C137"/>
    <mergeCell ref="D127:D128"/>
    <mergeCell ref="C143:C146"/>
    <mergeCell ref="A161:A162"/>
    <mergeCell ref="B161:B162"/>
    <mergeCell ref="C161:C162"/>
    <mergeCell ref="D161:D162"/>
    <mergeCell ref="C149:C150"/>
    <mergeCell ref="E155:E156"/>
    <mergeCell ref="E157:E158"/>
    <mergeCell ref="A149:A150"/>
    <mergeCell ref="D167:D168"/>
    <mergeCell ref="E167:E168"/>
    <mergeCell ref="C167:C168"/>
    <mergeCell ref="A165:A166"/>
    <mergeCell ref="A167:A168"/>
    <mergeCell ref="B167:B168"/>
    <mergeCell ref="A155:A159"/>
    <mergeCell ref="E161:E162"/>
    <mergeCell ref="E152:E153"/>
    <mergeCell ref="C155:C159"/>
    <mergeCell ref="B155:B159"/>
    <mergeCell ref="D155:D158"/>
    <mergeCell ref="A147:A148"/>
    <mergeCell ref="B147:B148"/>
    <mergeCell ref="C127:C128"/>
    <mergeCell ref="A124:A125"/>
    <mergeCell ref="E127:E128"/>
    <mergeCell ref="A127:A128"/>
    <mergeCell ref="A152:A153"/>
    <mergeCell ref="A138:A142"/>
    <mergeCell ref="A129:A131"/>
    <mergeCell ref="B129:B131"/>
    <mergeCell ref="B127:B128"/>
    <mergeCell ref="A133:A135"/>
    <mergeCell ref="A143:A146"/>
    <mergeCell ref="A136:A137"/>
    <mergeCell ref="E143:E144"/>
    <mergeCell ref="E145:E146"/>
    <mergeCell ref="B136:B137"/>
    <mergeCell ref="D149:D150"/>
    <mergeCell ref="E149:E150"/>
    <mergeCell ref="D133:D135"/>
    <mergeCell ref="C133:C135"/>
    <mergeCell ref="B124:B125"/>
    <mergeCell ref="E136:E137"/>
    <mergeCell ref="D138:D139"/>
    <mergeCell ref="B143:B146"/>
    <mergeCell ref="B138:B142"/>
    <mergeCell ref="E129:E130"/>
    <mergeCell ref="E124:E125"/>
    <mergeCell ref="D147:D148"/>
    <mergeCell ref="C147:C148"/>
    <mergeCell ref="E147:E148"/>
    <mergeCell ref="C124:C125"/>
    <mergeCell ref="D124:D125"/>
    <mergeCell ref="C138:C142"/>
    <mergeCell ref="C129:C131"/>
    <mergeCell ref="A112:A113"/>
    <mergeCell ref="B112:B113"/>
    <mergeCell ref="M115:M116"/>
    <mergeCell ref="D117:D118"/>
    <mergeCell ref="E117:E118"/>
    <mergeCell ref="D121:D122"/>
    <mergeCell ref="M121:M122"/>
    <mergeCell ref="D119:D120"/>
    <mergeCell ref="M117:M118"/>
    <mergeCell ref="M119:M120"/>
    <mergeCell ref="D115:D116"/>
    <mergeCell ref="C112:C113"/>
    <mergeCell ref="E115:E116"/>
    <mergeCell ref="E119:E120"/>
    <mergeCell ref="A115:A123"/>
    <mergeCell ref="B115:B123"/>
    <mergeCell ref="C115:C123"/>
    <mergeCell ref="E121:E122"/>
    <mergeCell ref="A106:A107"/>
    <mergeCell ref="B106:B107"/>
    <mergeCell ref="C106:C107"/>
    <mergeCell ref="A108:A109"/>
    <mergeCell ref="B108:B109"/>
    <mergeCell ref="C108:C109"/>
    <mergeCell ref="D108:D109"/>
    <mergeCell ref="E108:E109"/>
    <mergeCell ref="E110:E111"/>
    <mergeCell ref="E106:E107"/>
    <mergeCell ref="D106:D107"/>
    <mergeCell ref="A110:A111"/>
    <mergeCell ref="B110:B111"/>
    <mergeCell ref="C110:C111"/>
    <mergeCell ref="D110:D111"/>
    <mergeCell ref="A97:A98"/>
    <mergeCell ref="B97:B98"/>
    <mergeCell ref="C97:C98"/>
    <mergeCell ref="D97:D98"/>
    <mergeCell ref="E97:E98"/>
    <mergeCell ref="B100:B101"/>
    <mergeCell ref="D100:D101"/>
    <mergeCell ref="A103:A104"/>
    <mergeCell ref="B103:B104"/>
    <mergeCell ref="C103:C104"/>
    <mergeCell ref="D103:D104"/>
    <mergeCell ref="E103:E104"/>
    <mergeCell ref="A100:A101"/>
    <mergeCell ref="C100:C101"/>
    <mergeCell ref="E100:E101"/>
    <mergeCell ref="N62:N64"/>
    <mergeCell ref="E65:E66"/>
    <mergeCell ref="A71:A75"/>
    <mergeCell ref="B71:B75"/>
    <mergeCell ref="C71:C75"/>
    <mergeCell ref="A68:A70"/>
    <mergeCell ref="B68:B70"/>
    <mergeCell ref="C68:C70"/>
    <mergeCell ref="E68:E70"/>
    <mergeCell ref="D68:D70"/>
    <mergeCell ref="D65:D67"/>
    <mergeCell ref="C65:C67"/>
    <mergeCell ref="B65:B67"/>
    <mergeCell ref="A65:A67"/>
    <mergeCell ref="E62:E64"/>
    <mergeCell ref="C89:C90"/>
    <mergeCell ref="D89:D90"/>
    <mergeCell ref="E89:E90"/>
    <mergeCell ref="A87:A88"/>
    <mergeCell ref="B87:B88"/>
    <mergeCell ref="C87:C88"/>
    <mergeCell ref="E87:E88"/>
    <mergeCell ref="D87:D88"/>
    <mergeCell ref="M58:M59"/>
    <mergeCell ref="A80:A81"/>
    <mergeCell ref="B80:B81"/>
    <mergeCell ref="C80:C81"/>
    <mergeCell ref="D80:D81"/>
    <mergeCell ref="D77:D78"/>
    <mergeCell ref="C77:C79"/>
    <mergeCell ref="B77:B79"/>
    <mergeCell ref="A77:A79"/>
    <mergeCell ref="P62:P64"/>
    <mergeCell ref="A82:A86"/>
    <mergeCell ref="B82:B86"/>
    <mergeCell ref="C82:C86"/>
    <mergeCell ref="D82:D86"/>
    <mergeCell ref="A48:A52"/>
    <mergeCell ref="B48:B52"/>
    <mergeCell ref="C48:C52"/>
    <mergeCell ref="B62:B64"/>
    <mergeCell ref="C62:C64"/>
    <mergeCell ref="D62:D64"/>
    <mergeCell ref="A58:A59"/>
    <mergeCell ref="B58:B59"/>
    <mergeCell ref="C56:C57"/>
    <mergeCell ref="D56:D57"/>
    <mergeCell ref="C58:C59"/>
    <mergeCell ref="D60:D61"/>
    <mergeCell ref="D58:D59"/>
    <mergeCell ref="A56:A57"/>
    <mergeCell ref="B56:B57"/>
    <mergeCell ref="A62:A64"/>
    <mergeCell ref="E80:E81"/>
    <mergeCell ref="M56:M57"/>
    <mergeCell ref="N56:N57"/>
    <mergeCell ref="O5:O7"/>
    <mergeCell ref="P5:P7"/>
    <mergeCell ref="M10:M13"/>
    <mergeCell ref="N10:N13"/>
    <mergeCell ref="O10:O13"/>
    <mergeCell ref="P10:P13"/>
    <mergeCell ref="M14:M15"/>
    <mergeCell ref="N14:N15"/>
    <mergeCell ref="O14:O15"/>
    <mergeCell ref="P14:P15"/>
    <mergeCell ref="M5:M7"/>
    <mergeCell ref="N5:N7"/>
    <mergeCell ref="M8:M9"/>
    <mergeCell ref="N8:N9"/>
    <mergeCell ref="O8:O9"/>
    <mergeCell ref="P8:P9"/>
    <mergeCell ref="P16:P17"/>
    <mergeCell ref="M16:M17"/>
    <mergeCell ref="N16:N17"/>
    <mergeCell ref="O16:O17"/>
    <mergeCell ref="O24:O25"/>
    <mergeCell ref="P24:P25"/>
    <mergeCell ref="O19:O23"/>
    <mergeCell ref="P19:P23"/>
    <mergeCell ref="E19:E23"/>
    <mergeCell ref="M19:M23"/>
    <mergeCell ref="N19:N23"/>
    <mergeCell ref="N24:N25"/>
    <mergeCell ref="M24:M25"/>
    <mergeCell ref="E24:E25"/>
    <mergeCell ref="A26:A30"/>
    <mergeCell ref="B26:B30"/>
    <mergeCell ref="C26:C30"/>
    <mergeCell ref="D26:D30"/>
    <mergeCell ref="M26:M30"/>
    <mergeCell ref="D16:D17"/>
    <mergeCell ref="B16:B17"/>
    <mergeCell ref="A16:A17"/>
    <mergeCell ref="D24:D25"/>
    <mergeCell ref="D19:D23"/>
    <mergeCell ref="B8:B9"/>
    <mergeCell ref="A19:A23"/>
    <mergeCell ref="B19:B23"/>
    <mergeCell ref="C19:C23"/>
    <mergeCell ref="A24:A25"/>
    <mergeCell ref="B24:B25"/>
    <mergeCell ref="C24:C25"/>
    <mergeCell ref="E14:E15"/>
    <mergeCell ref="B10:B13"/>
    <mergeCell ref="A10:A13"/>
    <mergeCell ref="D14:D15"/>
    <mergeCell ref="A5:A7"/>
    <mergeCell ref="B5:B7"/>
    <mergeCell ref="C5:C7"/>
    <mergeCell ref="D5:D7"/>
    <mergeCell ref="E5:E7"/>
    <mergeCell ref="D10:D13"/>
    <mergeCell ref="C10:C13"/>
    <mergeCell ref="E44:E47"/>
    <mergeCell ref="A44:A47"/>
    <mergeCell ref="B44:B47"/>
    <mergeCell ref="C44:C47"/>
    <mergeCell ref="D44:D47"/>
    <mergeCell ref="E10:E13"/>
    <mergeCell ref="A14:A15"/>
    <mergeCell ref="B14:B15"/>
    <mergeCell ref="C14:C15"/>
    <mergeCell ref="E16:E17"/>
    <mergeCell ref="C37:C43"/>
    <mergeCell ref="A37:A43"/>
    <mergeCell ref="A8:A9"/>
    <mergeCell ref="C16:C17"/>
    <mergeCell ref="E8:E9"/>
    <mergeCell ref="D8:D9"/>
    <mergeCell ref="C8:C9"/>
    <mergeCell ref="A1:P1"/>
    <mergeCell ref="A3:A4"/>
    <mergeCell ref="B3:B4"/>
    <mergeCell ref="C3:C4"/>
    <mergeCell ref="D3:D4"/>
    <mergeCell ref="E3:E4"/>
    <mergeCell ref="F3:G3"/>
    <mergeCell ref="H3:H4"/>
    <mergeCell ref="I3:I4"/>
    <mergeCell ref="J3:J4"/>
    <mergeCell ref="K3:K4"/>
    <mergeCell ref="L3:L4"/>
    <mergeCell ref="M3:N3"/>
    <mergeCell ref="O3:O4"/>
    <mergeCell ref="P3:P4"/>
    <mergeCell ref="N26:N30"/>
    <mergeCell ref="O26:O30"/>
    <mergeCell ref="P26:P30"/>
    <mergeCell ref="E37:E39"/>
    <mergeCell ref="E26:E30"/>
    <mergeCell ref="P84:P86"/>
    <mergeCell ref="O84:O86"/>
    <mergeCell ref="P44:P47"/>
    <mergeCell ref="M48:M51"/>
    <mergeCell ref="N48:N51"/>
    <mergeCell ref="O48:O51"/>
    <mergeCell ref="P48:P51"/>
    <mergeCell ref="M53:M54"/>
    <mergeCell ref="N53:N54"/>
    <mergeCell ref="O53:O54"/>
    <mergeCell ref="P53:P54"/>
    <mergeCell ref="M44:M47"/>
    <mergeCell ref="N44:N47"/>
    <mergeCell ref="P56:P57"/>
    <mergeCell ref="O44:O47"/>
    <mergeCell ref="N84:N86"/>
    <mergeCell ref="N58:N59"/>
    <mergeCell ref="O58:O59"/>
    <mergeCell ref="E48:E49"/>
    <mergeCell ref="O97:O98"/>
    <mergeCell ref="P99:P102"/>
    <mergeCell ref="P80:P81"/>
    <mergeCell ref="P82:P83"/>
    <mergeCell ref="O82:O83"/>
    <mergeCell ref="M62:M64"/>
    <mergeCell ref="M82:M83"/>
    <mergeCell ref="N82:N83"/>
    <mergeCell ref="M80:M81"/>
    <mergeCell ref="N80:N81"/>
    <mergeCell ref="O80:O81"/>
    <mergeCell ref="P87:P88"/>
    <mergeCell ref="O87:O88"/>
    <mergeCell ref="M87:M88"/>
    <mergeCell ref="N87:N88"/>
    <mergeCell ref="M93:M96"/>
    <mergeCell ref="M89:M90"/>
    <mergeCell ref="N89:N90"/>
    <mergeCell ref="P89:P90"/>
    <mergeCell ref="M99:M102"/>
    <mergeCell ref="N99:N102"/>
    <mergeCell ref="O99:O102"/>
    <mergeCell ref="M68:M70"/>
    <mergeCell ref="M84:M86"/>
    <mergeCell ref="M103:M104"/>
    <mergeCell ref="N103:N104"/>
    <mergeCell ref="O103:O104"/>
    <mergeCell ref="P103:P104"/>
    <mergeCell ref="M106:M107"/>
    <mergeCell ref="N117:N118"/>
    <mergeCell ref="O108:O109"/>
    <mergeCell ref="O110:O111"/>
    <mergeCell ref="N110:N111"/>
    <mergeCell ref="M110:M111"/>
    <mergeCell ref="N106:N107"/>
    <mergeCell ref="O106:O107"/>
    <mergeCell ref="P106:P107"/>
    <mergeCell ref="N108:N109"/>
    <mergeCell ref="M108:M109"/>
    <mergeCell ref="N124:N125"/>
    <mergeCell ref="N115:N116"/>
    <mergeCell ref="N121:N122"/>
    <mergeCell ref="P117:P118"/>
    <mergeCell ref="O117:O118"/>
    <mergeCell ref="P108:P109"/>
    <mergeCell ref="P110:P111"/>
    <mergeCell ref="O112:O113"/>
    <mergeCell ref="P112:P113"/>
    <mergeCell ref="M194:M206"/>
    <mergeCell ref="N194:N206"/>
    <mergeCell ref="P194:P206"/>
    <mergeCell ref="O194:O206"/>
    <mergeCell ref="N129:N131"/>
    <mergeCell ref="O136:O137"/>
    <mergeCell ref="P136:P137"/>
    <mergeCell ref="M129:M131"/>
    <mergeCell ref="P129:P131"/>
    <mergeCell ref="P152:P153"/>
    <mergeCell ref="N147:N148"/>
    <mergeCell ref="O147:O148"/>
    <mergeCell ref="P147:P148"/>
    <mergeCell ref="M152:M153"/>
    <mergeCell ref="M161:M162"/>
    <mergeCell ref="N167:N168"/>
    <mergeCell ref="M167:M168"/>
    <mergeCell ref="P169:P170"/>
    <mergeCell ref="N152:N153"/>
    <mergeCell ref="O152:O153"/>
    <mergeCell ref="O149:O150"/>
    <mergeCell ref="P155:P159"/>
    <mergeCell ref="M149:M150"/>
    <mergeCell ref="O155:O159"/>
    <mergeCell ref="M215:M216"/>
    <mergeCell ref="N215:N216"/>
    <mergeCell ref="O215:O216"/>
    <mergeCell ref="P215:P216"/>
    <mergeCell ref="N161:N162"/>
    <mergeCell ref="O161:O162"/>
    <mergeCell ref="P161:P162"/>
    <mergeCell ref="M171:M193"/>
    <mergeCell ref="N171:N193"/>
    <mergeCell ref="O171:O193"/>
    <mergeCell ref="P171:P193"/>
    <mergeCell ref="P165:P166"/>
    <mergeCell ref="M165:M166"/>
    <mergeCell ref="N165:N166"/>
    <mergeCell ref="P167:P168"/>
    <mergeCell ref="O167:O168"/>
    <mergeCell ref="O165:O166"/>
    <mergeCell ref="M210:M211"/>
    <mergeCell ref="N210:N211"/>
    <mergeCell ref="O210:O211"/>
    <mergeCell ref="P210:P211"/>
    <mergeCell ref="M169:M170"/>
    <mergeCell ref="N169:N170"/>
    <mergeCell ref="O169:O170"/>
    <mergeCell ref="N155:N159"/>
    <mergeCell ref="M155:M159"/>
    <mergeCell ref="N31:N33"/>
    <mergeCell ref="O31:O33"/>
    <mergeCell ref="P31:P33"/>
    <mergeCell ref="P138:P141"/>
    <mergeCell ref="O138:O141"/>
    <mergeCell ref="M147:M148"/>
    <mergeCell ref="N149:N150"/>
    <mergeCell ref="P149:P150"/>
    <mergeCell ref="P121:P122"/>
    <mergeCell ref="M143:M146"/>
    <mergeCell ref="N143:N146"/>
    <mergeCell ref="O143:O146"/>
    <mergeCell ref="M127:M128"/>
    <mergeCell ref="P143:P146"/>
    <mergeCell ref="P133:P135"/>
    <mergeCell ref="M138:M141"/>
    <mergeCell ref="N138:N141"/>
    <mergeCell ref="N136:N137"/>
    <mergeCell ref="M136:M137"/>
    <mergeCell ref="P124:P125"/>
    <mergeCell ref="O121:O122"/>
    <mergeCell ref="O124:O125"/>
    <mergeCell ref="O127:O128"/>
    <mergeCell ref="O133:O135"/>
    <mergeCell ref="A31:A33"/>
    <mergeCell ref="B31:B33"/>
    <mergeCell ref="C31:C33"/>
    <mergeCell ref="D31:D33"/>
    <mergeCell ref="E31:E33"/>
    <mergeCell ref="M31:M33"/>
    <mergeCell ref="B37:B43"/>
    <mergeCell ref="M60:M61"/>
    <mergeCell ref="E50:E51"/>
    <mergeCell ref="A53:A54"/>
    <mergeCell ref="B53:B54"/>
    <mergeCell ref="C53:C54"/>
    <mergeCell ref="D53:D54"/>
    <mergeCell ref="E53:E54"/>
    <mergeCell ref="D48:D49"/>
    <mergeCell ref="D50:D51"/>
    <mergeCell ref="D37:D39"/>
    <mergeCell ref="M37:M43"/>
    <mergeCell ref="M34:M35"/>
    <mergeCell ref="E40:E42"/>
    <mergeCell ref="N34:N35"/>
    <mergeCell ref="O34:O35"/>
    <mergeCell ref="P34:P35"/>
    <mergeCell ref="D71:D75"/>
    <mergeCell ref="E71:E75"/>
    <mergeCell ref="O71:O75"/>
    <mergeCell ref="P71:P75"/>
    <mergeCell ref="M71:M75"/>
    <mergeCell ref="N71:N75"/>
    <mergeCell ref="P65:P66"/>
    <mergeCell ref="O65:O66"/>
    <mergeCell ref="N65:N66"/>
    <mergeCell ref="M65:M66"/>
    <mergeCell ref="N68:N70"/>
    <mergeCell ref="P68:P70"/>
    <mergeCell ref="O68:O70"/>
    <mergeCell ref="P58:P59"/>
    <mergeCell ref="O60:O61"/>
    <mergeCell ref="P60:P61"/>
    <mergeCell ref="N60:N61"/>
    <mergeCell ref="O56:O57"/>
    <mergeCell ref="N37:N43"/>
    <mergeCell ref="O37:O43"/>
    <mergeCell ref="D40:D42"/>
    <mergeCell ref="P37:P43"/>
    <mergeCell ref="O62:O64"/>
    <mergeCell ref="A34:A35"/>
    <mergeCell ref="B34:B35"/>
    <mergeCell ref="C34:C35"/>
    <mergeCell ref="D34:D35"/>
    <mergeCell ref="E34:E35"/>
    <mergeCell ref="A60:A61"/>
    <mergeCell ref="B60:B61"/>
    <mergeCell ref="C60:C61"/>
    <mergeCell ref="E60:E61"/>
    <mergeCell ref="E58:E59"/>
    <mergeCell ref="E56:E57"/>
    <mergeCell ref="F109:G109"/>
    <mergeCell ref="E133:E134"/>
    <mergeCell ref="O129:O131"/>
    <mergeCell ref="M133:M135"/>
    <mergeCell ref="N133:N135"/>
    <mergeCell ref="O115:O116"/>
    <mergeCell ref="P115:P116"/>
    <mergeCell ref="O119:O120"/>
    <mergeCell ref="O89:O90"/>
    <mergeCell ref="N91:N92"/>
    <mergeCell ref="M91:M92"/>
    <mergeCell ref="O91:O92"/>
    <mergeCell ref="P91:P92"/>
    <mergeCell ref="N93:N96"/>
    <mergeCell ref="O93:O96"/>
    <mergeCell ref="P127:P128"/>
    <mergeCell ref="P119:P120"/>
    <mergeCell ref="P93:P96"/>
    <mergeCell ref="P97:P98"/>
    <mergeCell ref="M97:M98"/>
    <mergeCell ref="N97:N98"/>
    <mergeCell ref="N119:N120"/>
    <mergeCell ref="N127:N128"/>
    <mergeCell ref="M124:M125"/>
    <mergeCell ref="A95:A96"/>
    <mergeCell ref="M77:M79"/>
    <mergeCell ref="N77:N79"/>
    <mergeCell ref="O77:O79"/>
    <mergeCell ref="P77:P79"/>
    <mergeCell ref="E77:E78"/>
    <mergeCell ref="D95:D96"/>
    <mergeCell ref="E95:E96"/>
    <mergeCell ref="C95:C96"/>
    <mergeCell ref="B95:B96"/>
    <mergeCell ref="A93:A94"/>
    <mergeCell ref="B93:B94"/>
    <mergeCell ref="C93:C94"/>
    <mergeCell ref="D93:D94"/>
    <mergeCell ref="E93:E94"/>
    <mergeCell ref="E82:E83"/>
    <mergeCell ref="E84:E86"/>
    <mergeCell ref="A91:A92"/>
    <mergeCell ref="B91:B92"/>
    <mergeCell ref="C91:C92"/>
    <mergeCell ref="D91:D92"/>
    <mergeCell ref="E91:E92"/>
    <mergeCell ref="A89:A90"/>
    <mergeCell ref="B89:B90"/>
  </mergeCells>
  <pageMargins left="0.51181102362204722" right="0.51181102362204722" top="0.55118110236220474" bottom="0.55118110236220474" header="0.31496062992125984" footer="0.31496062992125984"/>
  <pageSetup scale="43" fitToHeight="0" orientation="landscape" r:id="rId1"/>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00000000-0002-0000-0100-000000000000}">
          <x14:formula1>
            <xm:f>'\\192.168.20.3\Users\Angie\Desktop\!!!ΗΠΕΙΡΟΣ ΣΕΠΤ 2021\!ΗΠΕΙΡΟΣ 290921\[Διάρθρωση ΕΠ_3.9 (24.09.21) CURR.xlsx]ΣΠ-ΕΣ-ΠΠ (19.05.21)'!#REF!</xm:f>
          </x14:formula1>
          <xm:sqref>N207:N208</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E265676276D4543BB11AFED9F4FA674" ma:contentTypeVersion="11" ma:contentTypeDescription="Create a new document." ma:contentTypeScope="" ma:versionID="489af8e6b8a22be9f50cd6b013f474cb">
  <xsd:schema xmlns:xsd="http://www.w3.org/2001/XMLSchema" xmlns:xs="http://www.w3.org/2001/XMLSchema" xmlns:p="http://schemas.microsoft.com/office/2006/metadata/properties" xmlns:ns2="f8753f4c-4ed1-4889-8ca1-d877a73afbbb" targetNamespace="http://schemas.microsoft.com/office/2006/metadata/properties" ma:root="true" ma:fieldsID="ace170b66a2c002ef48a05deb4e9b04c" ns2:_="">
    <xsd:import namespace="f8753f4c-4ed1-4889-8ca1-d877a73afbbb"/>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2:MediaServiceDateTaken"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8753f4c-4ed1-4889-8ca1-d877a73afbb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12927CC-9A6A-411F-AB9B-25226174466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8753f4c-4ed1-4889-8ca1-d877a73afbb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EEE9192-D1EB-4DB6-81F6-22729651BF19}">
  <ds:schemaRefs>
    <ds:schemaRef ds:uri="http://www.w3.org/XML/1998/namespace"/>
    <ds:schemaRef ds:uri="http://schemas.microsoft.com/office/2006/documentManagement/types"/>
    <ds:schemaRef ds:uri="f8753f4c-4ed1-4889-8ca1-d877a73afbbb"/>
    <ds:schemaRef ds:uri="http://purl.org/dc/terms/"/>
    <ds:schemaRef ds:uri="http://purl.org/dc/elements/1.1/"/>
    <ds:schemaRef ds:uri="http://purl.org/dc/dcmitype/"/>
    <ds:schemaRef ds:uri="http://schemas.microsoft.com/office/infopath/2007/PartnerControls"/>
    <ds:schemaRef ds:uri="http://schemas.openxmlformats.org/package/2006/metadata/core-properties"/>
    <ds:schemaRef ds:uri="http://schemas.microsoft.com/office/2006/metadata/properties"/>
  </ds:schemaRefs>
</ds:datastoreItem>
</file>

<file path=customXml/itemProps3.xml><?xml version="1.0" encoding="utf-8"?>
<ds:datastoreItem xmlns:ds="http://schemas.openxmlformats.org/officeDocument/2006/customXml" ds:itemID="{7E15541B-D6F0-43EA-BE11-5BD557F6790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Παράρτημα Ι</vt:lpstr>
      <vt:lpstr>Παράρτημα ΙΙ</vt:lpstr>
      <vt:lpstr>'Παράρτημα ΙΙ'!_Hlk214791461</vt:lpstr>
      <vt:lpstr>'Παράρτημα ΙΙ'!_Hlk214791487</vt:lpstr>
      <vt:lpstr>'Παράρτημα Ι'!Print_Titles</vt:lpstr>
      <vt:lpstr>'Παράρτημα ΙΙ'!Print_Titles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ΕΥΣΣΑ_ΜονΒ</dc:creator>
  <cp:lastModifiedBy>DA</cp:lastModifiedBy>
  <cp:lastPrinted>2021-10-29T07:19:11Z</cp:lastPrinted>
  <dcterms:created xsi:type="dcterms:W3CDTF">2021-09-08T15:55:36Z</dcterms:created>
  <dcterms:modified xsi:type="dcterms:W3CDTF">2025-12-10T07:53:39Z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0x0101009E265676276D4543BB11AFED9F4FA674</vt:lpwstr>
  </property>
</Properties>
</file>